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4D16095F-5B5A-4852-B433-1990FFD8467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<sst xmlns="http://schemas.openxmlformats.org/spreadsheetml/2006/main" count="16" uniqueCount="14">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</sst>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112430000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Villarreal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A_Munoz</v>
      </c>
      <c r="E6" s="26" t="str">
        <f>IF(ISERROR(VLOOKUP(CONCATENATE($O$3,$A7),[2]DATA!$B$1:$G$2000,4,0)),"",VLOOKUP(CONCATENATE($O$3,$A7),[2]DATA!$B$1:$G$2000,4,0))</f>
        <v>Real_Sociedad</v>
      </c>
      <c r="F6" s="18">
        <f>IF(ISERROR(VLOOKUP(CONCATENATE($O$3,$A7),[2]DATA!$B$1:$G$2000,6,0)),"",VLOOKUP(CONCATENATE($O$3,$A7),[2]DATA!$B$1:$G$2000,6,0)/-1)</f>
        <v>-20000000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E_Le_Fee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-21430000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L_Ajorque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-25500000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A_Rinomhota</v>
      </c>
      <c r="E9" s="26" t="str">
        <f>IF(ISERROR(VLOOKUP(CONCATENATE($O$3,$A10),[2]DATA!$B$1:$G$2000,4,0)),"",VLOOKUP(CONCATENATE($O$3,$A10),[2]DATA!$B$1:$G$2000,4,0))</f>
        <v>Cardiff_City</v>
      </c>
      <c r="F9" s="18">
        <f>IF(ISERROR(VLOOKUP(CONCATENATE($O$3,$A10),[2]DATA!$B$1:$G$2000,6,0)),"",VLOOKUP(CONCATENATE($O$3,$A10),[2]DATA!$B$1:$G$2000,6,0)/-1)</f>
        <v>-18000000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61040000</v>
      </c>
      <c r="D10" s="26" t="str">
        <f>IF(ISERROR(VLOOKUP(CONCATENATE($O$3,$A11),[2]DATA!$B$1:$G$2000,3,0)),"",VLOOKUP(CONCATENATE($O$3,$A11),[2]DATA!$B$1:$G$2000,3,0))</f>
        <v>G_Promel</v>
      </c>
      <c r="E10" s="26" t="str">
        <f>IF(ISERROR(VLOOKUP(CONCATENATE($O$3,$A11),[2]DATA!$B$1:$G$2000,4,0)),"",VLOOKUP(CONCATENATE($O$3,$A11),[2]DATA!$B$1:$G$2000,4,0))</f>
        <v>Bayern_Munich</v>
      </c>
      <c r="F10" s="18">
        <f>IF(ISERROR(VLOOKUP(CONCATENATE($O$3,$A11),[2]DATA!$B$1:$G$2000,6,0)),"",VLOOKUP(CONCATENATE($O$3,$A11),[2]DATA!$B$1:$G$2000,6,0)/-1)</f>
        <v>-4000000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-21680000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-7930000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O_Mingueza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12600000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Z_Flemming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8400000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Unai_Lopez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12000000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J_Cordoba</v>
      </c>
      <c r="E48" s="18" t="str">
        <f>IF(ISERROR(VLOOKUP(CONCATENATE($O$3,$A10),[2]DATA!$A$1:$G$20000,6,0)),"",VLOOKUP(CONCATENATE($O$3,$A10),[2]DATA!$A$1:$G$2000,6,0))</f>
        <v>Monaco</v>
      </c>
      <c r="F48" s="18">
        <f>IF(ISERROR(VLOOKUP(CONCATENATE($O$3,$A10),[2]DATA!$A$1:$G$20000,7,0)),"",VLOOKUP(CONCATENATE($O$3,$A10),[2]DATA!$A$1:$G$2000,7,0))</f>
        <v>21000000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I_Rakitic</v>
      </c>
      <c r="E49" s="18" t="str">
        <f>IF(ISERROR(VLOOKUP(CONCATENATE($O$3,$A11),[2]DATA!$A$1:$G$20000,6,0)),"",VLOOKUP(CONCATENATE($O$3,$A11),[2]DATA!$A$1:$G$2000,6,0))</f>
        <v>Bayern_Munich</v>
      </c>
      <c r="F49" s="18">
        <f>IF(ISERROR(VLOOKUP(CONCATENATE($O$3,$A11),[2]DATA!$A$1:$G$20000,7,0)),"",VLOOKUP(CONCATENATE($O$3,$A11),[2]DATA!$A$1:$G$2000,7,0))</f>
        <v>27000000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OneDrive\Desktop\FFO-2Stuff\Finances\conf\vi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2023-05-21T12:30:02Z</dcterms:modified>
</cp:coreProperties>
</file>