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D1148B9F-C771-45E4-8BA0-13AA86F5F923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B2" i="1" l="1"/>
  <c r="C12" i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<sst xmlns="http://schemas.openxmlformats.org/spreadsheetml/2006/main" count="16" uniqueCount="14">
  <si>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</si>
  <si>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</si>
  <si>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</si>
  <si>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</si>
  <si>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</si>
  <si>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</si>
  <si>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</si>
  <si>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</si>
  <si>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</si>
  <si>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</si>
  <si>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</si>
  <si>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</si>
  <si>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</si>
  <si>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WBA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</si>
</sst>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V20" sqref="V20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C5+C10+C11+C7+C6+C13</f>
        <v>114600000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West_Brom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76000000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J_Poyth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-21000000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N_Maksimovic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-21000000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B_Brobbey</v>
      </c>
      <c r="E8" s="26" t="str">
        <f>IF(ISERROR(VLOOKUP(CONCATENATE($O$3,$A9),[2]DATA!$B$1:$G$2000,4,0)),"",VLOOKUP(CONCATENATE($O$3,$A9),[2]DATA!$B$1:$G$2000,4,0))</f>
        <v>Roma</v>
      </c>
      <c r="F8" s="18">
        <f>IF(ISERROR(VLOOKUP(CONCATENATE($O$3,$A9),[2]DATA!$B$1:$G$2000,6,0)),"",VLOOKUP(CONCATENATE($O$3,$A9),[2]DATA!$B$1:$G$2000,6,0)/-1)</f>
        <v>-20000000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61600000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-23000000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-59000000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L_Lindsay</v>
      </c>
      <c r="E45" s="18" t="str">
        <f>IF(ISERROR(VLOOKUP(CONCATENATE($O$3,$A7),[2]DATA!$A$1:$G$20000,6,0)),"",VLOOKUP(CONCATENATE($O$3,$A7),[2]DATA!$A$1:$G$2000,6,0))</f>
        <v>Roma</v>
      </c>
      <c r="F45" s="18">
        <f>IF(ISERROR(VLOOKUP(CONCATENATE($O$3,$A7),[2]DATA!$A$1:$G$20000,7,0)),"",VLOOKUP(CONCATENATE($O$3,$A7),[2]DATA!$A$1:$G$2000,7,0))</f>
        <v>3000000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9860" divId="nap_9860" sourceType="range" sourceRef="B1:F79" destinationFile="C:\Users\jbank\OneDrive\Desktop\FFO-2Stuff\Finances\conf\wba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2023-05-21T12:29:58Z</dcterms:modified>
</cp:coreProperties>
</file>