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2E58B103-1D00-44B4-8191-5AF1EAB96FBB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<sst xmlns="http://schemas.openxmlformats.org/spreadsheetml/2006/main" count="16" uniqueCount="14">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</sst>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64330000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Brighton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129000000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12000000</v>
      </c>
      <c r="D6" s="26" t="str">
        <f>IF(ISERROR(VLOOKUP(CONCATENATE($O$3,$A7),[2]DATA!$B$1:$G$2000,3,0)),"",VLOOKUP(CONCATENATE($O$3,$A7),[2]DATA!$B$1:$G$2000,3,0))</f>
        <v>Y_Bissouma</v>
      </c>
      <c r="E6" s="26" t="str">
        <f>IF(ISERROR(VLOOKUP(CONCATENATE($O$3,$A7),[2]DATA!$B$1:$G$2000,4,0)),"",VLOOKUP(CONCATENATE($O$3,$A7),[2]DATA!$B$1:$G$2000,4,0))</f>
        <v>Juventus</v>
      </c>
      <c r="F6" s="18">
        <f>IF(ISERROR(VLOOKUP(CONCATENATE($O$3,$A7),[2]DATA!$B$1:$G$2000,6,0)),"",VLOOKUP(CONCATENATE($O$3,$A7),[2]DATA!$B$1:$G$2000,6,0)/-1)</f>
        <v>-100000000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L_Tomlin</v>
      </c>
      <c r="E7" s="26" t="str">
        <f>IF(ISERROR(VLOOKUP(CONCATENATE($O$3,$A8),[2]DATA!$B$1:$G$2000,4,0)),"",VLOOKUP(CONCATENATE($O$3,$A8),[2]DATA!$B$1:$G$2000,4,0))</f>
        <v>Real_Madrid</v>
      </c>
      <c r="F7" s="18">
        <f>IF(ISERROR(VLOOKUP(CONCATENATE($O$3,$A8),[2]DATA!$B$1:$G$2000,6,0)),"",VLOOKUP(CONCATENATE($O$3,$A8),[2]DATA!$B$1:$G$2000,6,0)/-1)</f>
        <v>-6500000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A_Florenzi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-70000000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F_Medina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-13650000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96680000</v>
      </c>
      <c r="D10" s="26" t="str">
        <f>IF(ISERROR(VLOOKUP(CONCATENATE($O$3,$A11),[2]DATA!$B$1:$G$2000,3,0)),"",VLOOKUP(CONCATENATE($O$3,$A11),[2]DATA!$B$1:$G$2000,3,0))</f>
        <v>D_Drexler</v>
      </c>
      <c r="E10" s="26" t="str">
        <f>IF(ISERROR(VLOOKUP(CONCATENATE($O$3,$A11),[2]DATA!$B$1:$G$2000,4,0)),"",VLOOKUP(CONCATENATE($O$3,$A11),[2]DATA!$B$1:$G$2000,4,0))</f>
        <v>Schalke</v>
      </c>
      <c r="F10" s="18">
        <f>IF(ISERROR(VLOOKUP(CONCATENATE($O$3,$A11),[2]DATA!$B$1:$G$2000,6,0)),"",VLOOKUP(CONCATENATE($O$3,$A11),[2]DATA!$B$1:$G$2000,6,0)/-1)</f>
        <v>-15000000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-36200000</v>
      </c>
      <c r="D11" s="26" t="str">
        <f>IF(ISERROR(VLOOKUP(CONCATENATE($O$3,$A12),[2]DATA!$B$1:$G$2000,3,0)),"",VLOOKUP(CONCATENATE($O$3,$A12),[2]DATA!$B$1:$G$2000,3,0))</f>
        <v>L_Alberto</v>
      </c>
      <c r="E11" s="26" t="str">
        <f>IF(ISERROR(VLOOKUP(CONCATENATE($O$3,$A12),[2]DATA!$B$1:$G$2000,4,0)),"",VLOOKUP(CONCATENATE($O$3,$A12),[2]DATA!$B$1:$G$2000,4,0))</f>
        <v>West_Ham</v>
      </c>
      <c r="F11" s="18">
        <f>IF(ISERROR(VLOOKUP(CONCATENATE($O$3,$A12),[2]DATA!$B$1:$G$2000,6,0)),"",VLOOKUP(CONCATENATE($O$3,$A12),[2]DATA!$B$1:$G$2000,6,0)/-1)</f>
        <v>-20000000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-137150000</v>
      </c>
      <c r="D12" s="26" t="str">
        <f>IF(ISERROR(VLOOKUP(CONCATENATE($O$3,$A13),[2]DATA!$B$1:$G$2000,3,0)),"",VLOOKUP(CONCATENATE($O$3,$A13),[2]DATA!$B$1:$G$2000,3,0))</f>
        <v>J_Henderson</v>
      </c>
      <c r="E12" s="26" t="str">
        <f>IF(ISERROR(VLOOKUP(CONCATENATE($O$3,$A13),[2]DATA!$B$1:$G$2000,4,0)),"",VLOOKUP(CONCATENATE($O$3,$A13),[2]DATA!$B$1:$G$2000,4,0))</f>
        <v>Real_Sociedad</v>
      </c>
      <c r="F12" s="18">
        <f>IF(ISERROR(VLOOKUP(CONCATENATE($O$3,$A13),[2]DATA!$B$1:$G$2000,6,0)),"",VLOOKUP(CONCATENATE($O$3,$A13),[2]DATA!$B$1:$G$2000,6,0)/-1)</f>
        <v>-75000000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M_Brozovic</v>
      </c>
      <c r="E13" s="26" t="str">
        <f>IF(ISERROR(VLOOKUP(CONCATENATE($O$3,$A14),[2]DATA!$B$1:$G$2000,4,0)),"",VLOOKUP(CONCATENATE($O$3,$A14),[2]DATA!$B$1:$G$2000,4,0))</f>
        <v>Inter_Milan</v>
      </c>
      <c r="F13" s="18">
        <f>IF(ISERROR(VLOOKUP(CONCATENATE($O$3,$A14),[2]DATA!$B$1:$G$2000,6,0)),"",VLOOKUP(CONCATENATE($O$3,$A14),[2]DATA!$B$1:$G$2000,6,0)/-1)</f>
        <v>-117000000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J_Bryan</v>
      </c>
      <c r="E14" s="26" t="str">
        <f>IF(ISERROR(VLOOKUP(CONCATENATE($O$3,$A15),[2]DATA!$B$1:$G$2000,4,0)),"",VLOOKUP(CONCATENATE($O$3,$A15),[2]DATA!$B$1:$G$2000,4,0))</f>
        <v>Barnsley</v>
      </c>
      <c r="F14" s="18">
        <f>IF(ISERROR(VLOOKUP(CONCATENATE($O$3,$A15),[2]DATA!$B$1:$G$2000,6,0)),"",VLOOKUP(CONCATENATE($O$3,$A15),[2]DATA!$B$1:$G$2000,6,0)/-1)</f>
        <v>-19000000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A_Wisdom</v>
      </c>
      <c r="E45" s="18" t="str">
        <f>IF(ISERROR(VLOOKUP(CONCATENATE($O$3,$A7),[2]DATA!$A$1:$G$20000,6,0)),"",VLOOKUP(CONCATENATE($O$3,$A7),[2]DATA!$A$1:$G$2000,6,0))</f>
        <v>RB_Leipzig</v>
      </c>
      <c r="F45" s="18">
        <f>IF(ISERROR(VLOOKUP(CONCATENATE($O$3,$A7),[2]DATA!$A$1:$G$20000,7,0)),"",VLOOKUP(CONCATENATE($O$3,$A7),[2]DATA!$A$1:$G$2000,7,0))</f>
        <v>30000000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D_Caleta_Car</v>
      </c>
      <c r="E46" s="18" t="str">
        <f>IF(ISERROR(VLOOKUP(CONCATENATE($O$3,$A8),[2]DATA!$A$1:$G$20000,6,0)),"",VLOOKUP(CONCATENATE($O$3,$A8),[2]DATA!$A$1:$G$2000,6,0))</f>
        <v>PSG</v>
      </c>
      <c r="F46" s="18">
        <f>IF(ISERROR(VLOOKUP(CONCATENATE($O$3,$A8),[2]DATA!$A$1:$G$20000,7,0)),"",VLOOKUP(CONCATENATE($O$3,$A8),[2]DATA!$A$1:$G$2000,7,0))</f>
        <v>30000000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A_Haidara</v>
      </c>
      <c r="E47" s="18" t="str">
        <f>IF(ISERROR(VLOOKUP(CONCATENATE($O$3,$A9),[2]DATA!$A$1:$G$20000,6,0)),"",VLOOKUP(CONCATENATE($O$3,$A9),[2]DATA!$A$1:$G$2000,6,0))</f>
        <v>Monaco</v>
      </c>
      <c r="F47" s="18">
        <f>IF(ISERROR(VLOOKUP(CONCATENATE($O$3,$A9),[2]DATA!$A$1:$G$20000,7,0)),"",VLOOKUP(CONCATENATE($O$3,$A9),[2]DATA!$A$1:$G$2000,7,0))</f>
        <v>51000000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R_Malinovskyi</v>
      </c>
      <c r="E48" s="18" t="str">
        <f>IF(ISERROR(VLOOKUP(CONCATENATE($O$3,$A10),[2]DATA!$A$1:$G$20000,6,0)),"",VLOOKUP(CONCATENATE($O$3,$A10),[2]DATA!$A$1:$G$2000,6,0))</f>
        <v>West_Ham</v>
      </c>
      <c r="F48" s="18">
        <f>IF(ISERROR(VLOOKUP(CONCATENATE($O$3,$A10),[2]DATA!$A$1:$G$20000,7,0)),"",VLOOKUP(CONCATENATE($O$3,$A10),[2]DATA!$A$1:$G$2000,7,0))</f>
        <v>75000000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H_Cornick</v>
      </c>
      <c r="E49" s="18" t="str">
        <f>IF(ISERROR(VLOOKUP(CONCATENATE($O$3,$A11),[2]DATA!$A$1:$G$20000,6,0)),"",VLOOKUP(CONCATENATE($O$3,$A11),[2]DATA!$A$1:$G$2000,6,0))</f>
        <v>Real_Madrid</v>
      </c>
      <c r="F49" s="18">
        <f>IF(ISERROR(VLOOKUP(CONCATENATE($O$3,$A11),[2]DATA!$A$1:$G$20000,7,0)),"",VLOOKUP(CONCATENATE($O$3,$A11),[2]DATA!$A$1:$G$2000,7,0))</f>
        <v>5500000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D_Godin</v>
      </c>
      <c r="E50" s="18" t="str">
        <f>IF(ISERROR(VLOOKUP(CONCATENATE($O$3,$A12),[2]DATA!$A$1:$G$20000,6,0)),"",VLOOKUP(CONCATENATE($O$3,$A12),[2]DATA!$A$1:$G$2000,6,0))</f>
        <v>PSG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Douglas_Costa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67500000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OneDrive\Desktop\FFO-2Stuff\Finances\prem\bri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2023-05-21T12:32:32Z</dcterms:modified>
</cp:coreProperties>
</file>