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4F398693-6615-4F19-BECF-BA60225C2D82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<sst xmlns="http://schemas.openxmlformats.org/spreadsheetml/2006/main" count="16" uniqueCount="14">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</sst>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N26" sqref="N26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83700000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Norwich_City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101000000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3000000</v>
      </c>
      <c r="D6" s="26" t="str">
        <f>IF(ISERROR(VLOOKUP(CONCATENATE($O$3,$A7),[2]DATA!$B$1:$G$2000,3,0)),"",VLOOKUP(CONCATENATE($O$3,$A7),[2]DATA!$B$1:$G$2000,3,0))</f>
        <v>E_Palacios</v>
      </c>
      <c r="E6" s="26" t="str">
        <f>IF(ISERROR(VLOOKUP(CONCATENATE($O$3,$A7),[2]DATA!$B$1:$G$2000,4,0)),"",VLOOKUP(CONCATENATE($O$3,$A7),[2]DATA!$B$1:$G$2000,4,0))</f>
        <v>PSV</v>
      </c>
      <c r="F6" s="18">
        <f>IF(ISERROR(VLOOKUP(CONCATENATE($O$3,$A7),[2]DATA!$B$1:$G$2000,6,0)),"",VLOOKUP(CONCATENATE($O$3,$A7),[2]DATA!$B$1:$G$2000,6,0)/-1)</f>
        <v>-77000000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86680000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-29980000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-77000000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/>
      </c>
      <c r="E45" s="18" t="str">
        <f>IF(ISERROR(VLOOKUP(CONCATENATE($O$3,$A7),[2]DATA!$A$1:$G$20000,6,0)),"",VLOOKUP(CONCATENATE($O$3,$A7),[2]DATA!$A$1:$G$2000,6,0))</f>
        <v/>
      </c>
      <c r="F45" s="18" t="str">
        <f>IF(ISERROR(VLOOKUP(CONCATENATE($O$3,$A7),[2]DATA!$A$1:$G$20000,7,0)),"",VLOOKUP(CONCATENATE($O$3,$A7),[2]DATA!$A$1:$G$2000,7,0))</f>
        <v/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9860" divId="nap_9860" sourceType="range" sourceRef="B1:F79" destinationFile="C:\Users\jbank\OneDrive\Desktop\FFO-2Stuff\Finances\prem\nor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2023-05-21T12:32:21Z</dcterms:modified>
</cp:coreProperties>
</file>