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D5F34FB2-0347-47C9-A2F0-211096AED75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<sst xmlns="http://schemas.openxmlformats.org/spreadsheetml/2006/main" count="16" uniqueCount="14">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</sst>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9" sqref="M1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76940000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West_Ham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10000000</v>
      </c>
      <c r="D6" s="26" t="str">
        <f>IF(ISERROR(VLOOKUP(CONCATENATE($O$3,$A7),[2]DATA!$B$1:$G$2000,3,0)),"",VLOOKUP(CONCATENATE($O$3,$A7),[2]DATA!$B$1:$G$2000,3,0))</f>
        <v>J_Teze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C_Soler</v>
      </c>
      <c r="E7" s="26" t="str">
        <f>IF(ISERROR(VLOOKUP(CONCATENATE($O$3,$A8),[2]DATA!$B$1:$G$2000,4,0)),"",VLOOKUP(CONCATENATE($O$3,$A8),[2]DATA!$B$1:$G$2000,4,0))</f>
        <v>Lyon</v>
      </c>
      <c r="F7" s="18">
        <f>IF(ISERROR(VLOOKUP(CONCATENATE($O$3,$A8),[2]DATA!$B$1:$G$2000,6,0)),"",VLOOKUP(CONCATENATE($O$3,$A8),[2]DATA!$B$1:$G$2000,6,0)/-1)</f>
        <v>-10000000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R_Strieder</v>
      </c>
      <c r="E8" s="26" t="str">
        <f>IF(ISERROR(VLOOKUP(CONCATENATE($O$3,$A9),[2]DATA!$B$1:$G$2000,4,0)),"",VLOOKUP(CONCATENATE($O$3,$A9),[2]DATA!$B$1:$G$2000,4,0))</f>
        <v>Bayern_Munich</v>
      </c>
      <c r="F8" s="18">
        <f>IF(ISERROR(VLOOKUP(CONCATENATE($O$3,$A9),[2]DATA!$B$1:$G$2000,6,0)),"",VLOOKUP(CONCATENATE($O$3,$A9),[2]DATA!$B$1:$G$2000,6,0)/-1)</f>
        <v>-3000000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R_Malinovskyi</v>
      </c>
      <c r="E9" s="26" t="str">
        <f>IF(ISERROR(VLOOKUP(CONCATENATE($O$3,$A10),[2]DATA!$B$1:$G$2000,4,0)),"",VLOOKUP(CONCATENATE($O$3,$A10),[2]DATA!$B$1:$G$2000,4,0))</f>
        <v>Brighton</v>
      </c>
      <c r="F9" s="18">
        <f>IF(ISERROR(VLOOKUP(CONCATENATE($O$3,$A10),[2]DATA!$B$1:$G$2000,6,0)),"",VLOOKUP(CONCATENATE($O$3,$A10),[2]DATA!$B$1:$G$2000,6,0)/-1)</f>
        <v>-75000000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88680000</v>
      </c>
      <c r="D10" s="26" t="str">
        <f>IF(ISERROR(VLOOKUP(CONCATENATE($O$3,$A11),[2]DATA!$B$1:$G$2000,3,0)),"",VLOOKUP(CONCATENATE($O$3,$A11),[2]DATA!$B$1:$G$2000,3,0))</f>
        <v>M_Ihattaren</v>
      </c>
      <c r="E10" s="26" t="str">
        <f>IF(ISERROR(VLOOKUP(CONCATENATE($O$3,$A11),[2]DATA!$B$1:$G$2000,4,0)),"",VLOOKUP(CONCATENATE($O$3,$A11),[2]DATA!$B$1:$G$2000,4,0))</f>
        <v>Wolves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-38740000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-98000000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J_Andersen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10000000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L_Oztunali</v>
      </c>
      <c r="E46" s="18" t="str">
        <f>IF(ISERROR(VLOOKUP(CONCATENATE($O$3,$A8),[2]DATA!$A$1:$G$20000,6,0)),"",VLOOKUP(CONCATENATE($O$3,$A8),[2]DATA!$A$1:$G$2000,6,0))</f>
        <v>Lyon</v>
      </c>
      <c r="F46" s="18">
        <f>IF(ISERROR(VLOOKUP(CONCATENATE($O$3,$A8),[2]DATA!$A$1:$G$20000,7,0)),"",VLOOKUP(CONCATENATE($O$3,$A8),[2]DATA!$A$1:$G$2000,7,0))</f>
        <v>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L_Alberto</v>
      </c>
      <c r="E47" s="18" t="str">
        <f>IF(ISERROR(VLOOKUP(CONCATENATE($O$3,$A9),[2]DATA!$A$1:$G$20000,6,0)),"",VLOOKUP(CONCATENATE($O$3,$A9),[2]DATA!$A$1:$G$2000,6,0))</f>
        <v>Brighton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M_Thuram</v>
      </c>
      <c r="E48" s="18" t="str">
        <f>IF(ISERROR(VLOOKUP(CONCATENATE($O$3,$A10),[2]DATA!$A$1:$G$20000,6,0)),"",VLOOKUP(CONCATENATE($O$3,$A10),[2]DATA!$A$1:$G$2000,6,0))</f>
        <v>Wolves</v>
      </c>
      <c r="F48" s="18">
        <f>IF(ISERROR(VLOOKUP(CONCATENATE($O$3,$A10),[2]DATA!$A$1:$G$20000,7,0)),"",VLOOKUP(CONCATENATE($O$3,$A10),[2]DATA!$A$1:$G$2000,7,0))</f>
        <v>30000000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8682" divId="val_18682" sourceType="range" sourceRef="B1:F79" destinationFile="C:\Users\jbank\OneDrive\Desktop\FFO-2Stuff\Finances\prem\wh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2023-05-21T12:32:13Z</dcterms:modified>
</cp:coreProperties>
</file>