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Desktop\FFO-2Stuff\Finances\conf\"/>
    </mc:Choice>
  </mc:AlternateContent>
  <xr:revisionPtr revIDLastSave="0" documentId="13_ncr:1_{BF5E8F68-9D28-4FD3-ADCC-460AC046A205}" xr6:coauthVersionLast="47" xr6:coauthVersionMax="47" xr10:uidLastSave="{00000000-0000-0000-0000-000000000000}"/>
  <bookViews>
    <workbookView xWindow="1770" yWindow="1770" windowWidth="21600" windowHeight="11385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1" i="1" s="1"/>
  <c r="E32" i="1" l="1"/>
  <c r="D86" i="1"/>
  <c r="E139" i="1"/>
  <c r="D17" i="1"/>
  <c r="F37" i="1"/>
  <c r="E91" i="1"/>
  <c r="D22" i="1"/>
  <c r="D74" i="1"/>
  <c r="F107" i="1"/>
  <c r="D49" i="1"/>
  <c r="D108" i="1"/>
  <c r="F38" i="1"/>
  <c r="D103" i="1"/>
  <c r="E28" i="1"/>
  <c r="D98" i="1"/>
  <c r="D54" i="1"/>
  <c r="E130" i="1"/>
  <c r="F39" i="1"/>
  <c r="F59" i="1"/>
  <c r="D88" i="1"/>
  <c r="D104" i="1"/>
  <c r="E109" i="1"/>
  <c r="F114" i="1"/>
  <c r="D120" i="1"/>
  <c r="E125" i="1"/>
  <c r="F130" i="1"/>
  <c r="D136" i="1"/>
  <c r="E141" i="1"/>
  <c r="D11" i="1"/>
  <c r="F52" i="1"/>
  <c r="F96" i="1"/>
  <c r="F16" i="1"/>
  <c r="D58" i="1"/>
  <c r="E102" i="1"/>
  <c r="E58" i="1"/>
  <c r="D140" i="1"/>
  <c r="E17" i="1"/>
  <c r="E33" i="1"/>
  <c r="D64" i="1"/>
  <c r="F97" i="1"/>
  <c r="E44" i="1"/>
  <c r="F124" i="1"/>
  <c r="F12" i="1"/>
  <c r="F44" i="1"/>
  <c r="D70" i="1"/>
  <c r="E98" i="1"/>
  <c r="D13" i="1"/>
  <c r="F98" i="1"/>
  <c r="D24" i="1"/>
  <c r="E45" i="1"/>
  <c r="D76" i="1"/>
  <c r="D83" i="1"/>
  <c r="E88" i="1"/>
  <c r="F93" i="1"/>
  <c r="D99" i="1"/>
  <c r="E104" i="1"/>
  <c r="F109" i="1"/>
  <c r="D115" i="1"/>
  <c r="E120" i="1"/>
  <c r="F125" i="1"/>
  <c r="D131" i="1"/>
  <c r="E136" i="1"/>
  <c r="F141" i="1"/>
  <c r="D27" i="1"/>
  <c r="F73" i="1"/>
  <c r="D118" i="1"/>
  <c r="D6" i="1"/>
  <c r="D38" i="1"/>
  <c r="F91" i="1"/>
  <c r="F123" i="1"/>
  <c r="D69" i="1"/>
  <c r="D124" i="1"/>
  <c r="F22" i="1"/>
  <c r="F81" i="1"/>
  <c r="D135" i="1"/>
  <c r="F49" i="1"/>
  <c r="F92" i="1"/>
  <c r="E135" i="1"/>
  <c r="E39" i="1"/>
  <c r="D93" i="1"/>
  <c r="F135" i="1"/>
  <c r="D50" i="1"/>
  <c r="E93" i="1"/>
  <c r="F34" i="1"/>
  <c r="F70" i="1"/>
  <c r="E8" i="1"/>
  <c r="F13" i="1"/>
  <c r="D19" i="1"/>
  <c r="E24" i="1"/>
  <c r="F29" i="1"/>
  <c r="D35" i="1"/>
  <c r="E40" i="1"/>
  <c r="F45" i="1"/>
  <c r="F50" i="1"/>
  <c r="D55" i="1"/>
  <c r="E60" i="1"/>
  <c r="F65" i="1"/>
  <c r="D71" i="1"/>
  <c r="E76" i="1"/>
  <c r="E83" i="1"/>
  <c r="F88" i="1"/>
  <c r="D94" i="1"/>
  <c r="E99" i="1"/>
  <c r="F104" i="1"/>
  <c r="D110" i="1"/>
  <c r="E115" i="1"/>
  <c r="F120" i="1"/>
  <c r="D126" i="1"/>
  <c r="E131" i="1"/>
  <c r="F136" i="1"/>
  <c r="D142" i="1"/>
  <c r="E16" i="1"/>
  <c r="D63" i="1"/>
  <c r="E107" i="1"/>
  <c r="E27" i="1"/>
  <c r="F68" i="1"/>
  <c r="E118" i="1"/>
  <c r="D33" i="1"/>
  <c r="D92" i="1"/>
  <c r="E129" i="1"/>
  <c r="F58" i="1"/>
  <c r="F129" i="1"/>
  <c r="D39" i="1"/>
  <c r="D82" i="1"/>
  <c r="E119" i="1"/>
  <c r="F28" i="1"/>
  <c r="E82" i="1"/>
  <c r="D125" i="1"/>
  <c r="E34" i="1"/>
  <c r="F82" i="1"/>
  <c r="D8" i="1"/>
  <c r="E50" i="1"/>
  <c r="F8" i="1"/>
  <c r="D14" i="1"/>
  <c r="E19" i="1"/>
  <c r="F24" i="1"/>
  <c r="D30" i="1"/>
  <c r="E35" i="1"/>
  <c r="F40" i="1"/>
  <c r="D46" i="1"/>
  <c r="H50" i="1"/>
  <c r="E55" i="1"/>
  <c r="F60" i="1"/>
  <c r="D66" i="1"/>
  <c r="E71" i="1"/>
  <c r="F76" i="1"/>
  <c r="F83" i="1"/>
  <c r="D89" i="1"/>
  <c r="E94" i="1"/>
  <c r="F99" i="1"/>
  <c r="D105" i="1"/>
  <c r="E110" i="1"/>
  <c r="F115" i="1"/>
  <c r="D121" i="1"/>
  <c r="E126" i="1"/>
  <c r="F131" i="1"/>
  <c r="D137" i="1"/>
  <c r="E142" i="1"/>
  <c r="E68" i="1"/>
  <c r="F128" i="1"/>
  <c r="F32" i="1"/>
  <c r="D81" i="1"/>
  <c r="D113" i="1"/>
  <c r="E22" i="1"/>
  <c r="E74" i="1"/>
  <c r="F118" i="1"/>
  <c r="D28" i="1"/>
  <c r="F74" i="1"/>
  <c r="D119" i="1"/>
  <c r="F33" i="1"/>
  <c r="E64" i="1"/>
  <c r="D114" i="1"/>
  <c r="D18" i="1"/>
  <c r="F64" i="1"/>
  <c r="F119" i="1"/>
  <c r="D29" i="1"/>
  <c r="E70" i="1"/>
  <c r="F18" i="1"/>
  <c r="D60" i="1"/>
  <c r="D9" i="1"/>
  <c r="E14" i="1"/>
  <c r="F19" i="1"/>
  <c r="D25" i="1"/>
  <c r="E30" i="1"/>
  <c r="F35" i="1"/>
  <c r="D41" i="1"/>
  <c r="E46" i="1"/>
  <c r="D51" i="1"/>
  <c r="F55" i="1"/>
  <c r="D61" i="1"/>
  <c r="E66" i="1"/>
  <c r="F71" i="1"/>
  <c r="G77" i="1"/>
  <c r="D84" i="1"/>
  <c r="E89" i="1"/>
  <c r="F94" i="1"/>
  <c r="D100" i="1"/>
  <c r="E105" i="1"/>
  <c r="F110" i="1"/>
  <c r="D116" i="1"/>
  <c r="E121" i="1"/>
  <c r="F126" i="1"/>
  <c r="D132" i="1"/>
  <c r="E137" i="1"/>
  <c r="F142" i="1"/>
  <c r="F21" i="1"/>
  <c r="F80" i="1"/>
  <c r="F112" i="1"/>
  <c r="H52" i="1"/>
  <c r="F139" i="1"/>
  <c r="E6" i="1"/>
  <c r="E38" i="1"/>
  <c r="E81" i="1"/>
  <c r="E97" i="1"/>
  <c r="E69" i="1"/>
  <c r="E140" i="1"/>
  <c r="F17" i="1"/>
  <c r="F53" i="1"/>
  <c r="E87" i="1"/>
  <c r="E103" i="1"/>
  <c r="E7" i="1"/>
  <c r="E59" i="1"/>
  <c r="E114" i="1"/>
  <c r="F7" i="1"/>
  <c r="E54" i="1"/>
  <c r="E13" i="1"/>
  <c r="E65" i="1"/>
  <c r="E9" i="1"/>
  <c r="F14" i="1"/>
  <c r="D20" i="1"/>
  <c r="E25" i="1"/>
  <c r="F30" i="1"/>
  <c r="D36" i="1"/>
  <c r="E41" i="1"/>
  <c r="F46" i="1"/>
  <c r="E51" i="1"/>
  <c r="D56" i="1"/>
  <c r="E61" i="1"/>
  <c r="F66" i="1"/>
  <c r="D72" i="1"/>
  <c r="D79" i="1"/>
  <c r="E84" i="1"/>
  <c r="F89" i="1"/>
  <c r="D95" i="1"/>
  <c r="E100" i="1"/>
  <c r="F105" i="1"/>
  <c r="D111" i="1"/>
  <c r="E116" i="1"/>
  <c r="F121" i="1"/>
  <c r="D127" i="1"/>
  <c r="E132" i="1"/>
  <c r="F137" i="1"/>
  <c r="D143" i="1"/>
  <c r="E48" i="1"/>
  <c r="D102" i="1"/>
  <c r="E11" i="1"/>
  <c r="E63" i="1"/>
  <c r="E134" i="1"/>
  <c r="F11" i="1"/>
  <c r="F43" i="1"/>
  <c r="F86" i="1"/>
  <c r="E113" i="1"/>
  <c r="E49" i="1"/>
  <c r="E108" i="1"/>
  <c r="E12" i="1"/>
  <c r="D59" i="1"/>
  <c r="F108" i="1"/>
  <c r="H49" i="1"/>
  <c r="F103" i="1"/>
  <c r="E18" i="1"/>
  <c r="F75" i="1"/>
  <c r="E29" i="1"/>
  <c r="F54" i="1"/>
  <c r="F9" i="1"/>
  <c r="D15" i="1"/>
  <c r="E20" i="1"/>
  <c r="F25" i="1"/>
  <c r="D31" i="1"/>
  <c r="E36" i="1"/>
  <c r="F41" i="1"/>
  <c r="D47" i="1"/>
  <c r="F51" i="1"/>
  <c r="E56" i="1"/>
  <c r="F61" i="1"/>
  <c r="D67" i="1"/>
  <c r="E72" i="1"/>
  <c r="E79" i="1"/>
  <c r="F84" i="1"/>
  <c r="D90" i="1"/>
  <c r="E95" i="1"/>
  <c r="F100" i="1"/>
  <c r="D106" i="1"/>
  <c r="E111" i="1"/>
  <c r="F116" i="1"/>
  <c r="D122" i="1"/>
  <c r="E127" i="1"/>
  <c r="F132" i="1"/>
  <c r="D138" i="1"/>
  <c r="E143" i="1"/>
  <c r="C6" i="1"/>
  <c r="F57" i="1"/>
  <c r="E123" i="1"/>
  <c r="F48" i="1"/>
  <c r="D97" i="1"/>
  <c r="D53" i="1"/>
  <c r="F134" i="1"/>
  <c r="D12" i="1"/>
  <c r="D44" i="1"/>
  <c r="D87" i="1"/>
  <c r="F113" i="1"/>
  <c r="D7" i="1"/>
  <c r="F69" i="1"/>
  <c r="F140" i="1"/>
  <c r="D34" i="1"/>
  <c r="E75" i="1"/>
  <c r="D109" i="1"/>
  <c r="F23" i="1"/>
  <c r="D65" i="1"/>
  <c r="D40" i="1"/>
  <c r="D10" i="1"/>
  <c r="E15" i="1"/>
  <c r="F20" i="1"/>
  <c r="D26" i="1"/>
  <c r="E31" i="1"/>
  <c r="F36" i="1"/>
  <c r="D42" i="1"/>
  <c r="E47" i="1"/>
  <c r="H51" i="1"/>
  <c r="F56" i="1"/>
  <c r="D62" i="1"/>
  <c r="E67" i="1"/>
  <c r="F72" i="1"/>
  <c r="F79" i="1"/>
  <c r="D85" i="1"/>
  <c r="E90" i="1"/>
  <c r="F95" i="1"/>
  <c r="D101" i="1"/>
  <c r="E106" i="1"/>
  <c r="F111" i="1"/>
  <c r="D117" i="1"/>
  <c r="E122" i="1"/>
  <c r="F127" i="1"/>
  <c r="D133" i="1"/>
  <c r="E138" i="1"/>
  <c r="F143" i="1"/>
  <c r="F15" i="1"/>
  <c r="E26" i="1"/>
  <c r="D37" i="1"/>
  <c r="E42" i="1"/>
  <c r="F47" i="1"/>
  <c r="D52" i="1"/>
  <c r="D57" i="1"/>
  <c r="E62" i="1"/>
  <c r="F67" i="1"/>
  <c r="D73" i="1"/>
  <c r="D80" i="1"/>
  <c r="E85" i="1"/>
  <c r="F90" i="1"/>
  <c r="D96" i="1"/>
  <c r="E101" i="1"/>
  <c r="F106" i="1"/>
  <c r="D112" i="1"/>
  <c r="E117" i="1"/>
  <c r="F122" i="1"/>
  <c r="D128" i="1"/>
  <c r="E133" i="1"/>
  <c r="F138" i="1"/>
  <c r="C10" i="1"/>
  <c r="D43" i="1"/>
  <c r="D134" i="1"/>
  <c r="E43" i="1"/>
  <c r="E86" i="1"/>
  <c r="D129" i="1"/>
  <c r="F27" i="1"/>
  <c r="F63" i="1"/>
  <c r="F102" i="1"/>
  <c r="F6" i="1"/>
  <c r="E53" i="1"/>
  <c r="E92" i="1"/>
  <c r="E124" i="1"/>
  <c r="D23" i="1"/>
  <c r="D75" i="1"/>
  <c r="D130" i="1"/>
  <c r="E23" i="1"/>
  <c r="F87" i="1"/>
  <c r="D141" i="1"/>
  <c r="D45" i="1"/>
  <c r="E10" i="1"/>
  <c r="D21" i="1"/>
  <c r="F31" i="1"/>
  <c r="C5" i="1"/>
  <c r="F10" i="1"/>
  <c r="D16" i="1"/>
  <c r="E21" i="1"/>
  <c r="F26" i="1"/>
  <c r="D32" i="1"/>
  <c r="E37" i="1"/>
  <c r="F42" i="1"/>
  <c r="D48" i="1"/>
  <c r="E52" i="1"/>
  <c r="E57" i="1"/>
  <c r="F62" i="1"/>
  <c r="D68" i="1"/>
  <c r="E73" i="1"/>
  <c r="E80" i="1"/>
  <c r="F85" i="1"/>
  <c r="D91" i="1"/>
  <c r="E96" i="1"/>
  <c r="F101" i="1"/>
  <c r="D107" i="1"/>
  <c r="E112" i="1"/>
  <c r="F117" i="1"/>
  <c r="D123" i="1"/>
  <c r="E128" i="1"/>
  <c r="F133" i="1"/>
  <c r="D139" i="1"/>
  <c r="I241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<sst xmlns="http://schemas.openxmlformats.org/spreadsheetml/2006/main" count="16" uniqueCount="14">
  <si>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</si>
  <si>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</si>
  <si>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</si>
  <si>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</si>
  <si>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</si>
  <si>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</si>
  <si>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</si>
  <si>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</si>
  <si>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</si>
  <si>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</si>
  <si>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</si>
  <si>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</si>
  <si>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</si>
  <si>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PSV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</si>
</sst>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onf\conf_finances.xlsx" TargetMode="External"/><Relationship Id="rId1" Type="http://schemas.openxmlformats.org/officeDocument/2006/relationships/externalLinkPath" Target="conf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entral.xlsx" TargetMode="External"/><Relationship Id="rId1" Type="http://schemas.openxmlformats.org/officeDocument/2006/relationships/externalLinkPath" Target="/Users/jbank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AJA</v>
          </cell>
          <cell r="D4" t="str">
            <v>Ajax</v>
          </cell>
        </row>
        <row r="5">
          <cell r="C5" t="str">
            <v>ATL</v>
          </cell>
          <cell r="D5" t="str">
            <v>Atalanta</v>
          </cell>
        </row>
        <row r="6">
          <cell r="C6" t="str">
            <v>CAR</v>
          </cell>
          <cell r="D6" t="str">
            <v>Cardiff_City</v>
          </cell>
        </row>
        <row r="7">
          <cell r="C7" t="str">
            <v>CEL</v>
          </cell>
          <cell r="D7" t="str">
            <v>Celtic</v>
          </cell>
        </row>
        <row r="8">
          <cell r="C8" t="str">
            <v>FRN</v>
          </cell>
          <cell r="D8" t="str">
            <v>Eintracht_Frankfurt</v>
          </cell>
        </row>
        <row r="9">
          <cell r="C9" t="str">
            <v>FCP</v>
          </cell>
          <cell r="D9" t="str">
            <v>FC_Porto</v>
          </cell>
        </row>
        <row r="10">
          <cell r="C10" t="str">
            <v>FEY</v>
          </cell>
          <cell r="D10" t="str">
            <v>Feyenoord</v>
          </cell>
        </row>
        <row r="11">
          <cell r="C11" t="str">
            <v>FUL</v>
          </cell>
          <cell r="D11" t="str">
            <v>Fulham</v>
          </cell>
        </row>
        <row r="12">
          <cell r="C12" t="str">
            <v>LEI</v>
          </cell>
          <cell r="D12" t="str">
            <v>Leicester_City</v>
          </cell>
        </row>
        <row r="13">
          <cell r="C13" t="str">
            <v>LUT</v>
          </cell>
          <cell r="D13" t="str">
            <v>Luton_Town</v>
          </cell>
        </row>
        <row r="14">
          <cell r="C14" t="str">
            <v>NOR</v>
          </cell>
          <cell r="D14" t="str">
            <v>Norwich_City</v>
          </cell>
        </row>
        <row r="15">
          <cell r="C15" t="str">
            <v>NTF</v>
          </cell>
          <cell r="D15" t="str">
            <v>Nottingham_Forest</v>
          </cell>
        </row>
        <row r="16">
          <cell r="C16" t="str">
            <v>PSV</v>
          </cell>
          <cell r="D16" t="str">
            <v>PSV</v>
          </cell>
        </row>
        <row r="17">
          <cell r="C17" t="str">
            <v>BET</v>
          </cell>
          <cell r="D17" t="str">
            <v>Real_Betis</v>
          </cell>
        </row>
        <row r="18">
          <cell r="C18" t="str">
            <v>SHU</v>
          </cell>
          <cell r="D18" t="str">
            <v>Sheffield_United</v>
          </cell>
        </row>
        <row r="19">
          <cell r="C19" t="str">
            <v>SUN</v>
          </cell>
          <cell r="D19" t="str">
            <v>Sunderland</v>
          </cell>
        </row>
        <row r="20">
          <cell r="C20" t="str">
            <v>VAL</v>
          </cell>
          <cell r="D20" t="str">
            <v>Valencia</v>
          </cell>
        </row>
        <row r="21">
          <cell r="C21" t="str">
            <v>VIL</v>
          </cell>
          <cell r="D21" t="str">
            <v>Villarreal</v>
          </cell>
        </row>
        <row r="22">
          <cell r="C22" t="str">
            <v>WAT</v>
          </cell>
          <cell r="D22" t="str">
            <v>Watford</v>
          </cell>
        </row>
        <row r="23">
          <cell r="C23" t="str">
            <v>WBA</v>
          </cell>
          <cell r="D23" t="str">
            <v>West_Brom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Sheet6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Sheet7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Celtic1</v>
          </cell>
          <cell r="B1" t="str">
            <v>Lyon1</v>
          </cell>
          <cell r="C1"/>
          <cell r="D1" t="str">
            <v>M_Rashford</v>
          </cell>
          <cell r="E1" t="str">
            <v>Celtic</v>
          </cell>
          <cell r="F1" t="str">
            <v>Lyon</v>
          </cell>
          <cell r="G1">
            <v>50000000</v>
          </cell>
        </row>
        <row r="2">
          <cell r="A2" t="str">
            <v>Celtic2</v>
          </cell>
          <cell r="B2" t="str">
            <v>Juventus1</v>
          </cell>
          <cell r="C2"/>
          <cell r="D2" t="str">
            <v>Antony</v>
          </cell>
          <cell r="E2" t="str">
            <v>Celtic</v>
          </cell>
          <cell r="F2" t="str">
            <v>Juventus</v>
          </cell>
          <cell r="G2">
            <v>100000000</v>
          </cell>
        </row>
        <row r="3">
          <cell r="A3" t="str">
            <v>Juventus1</v>
          </cell>
          <cell r="B3" t="str">
            <v>Celtic1</v>
          </cell>
          <cell r="C3"/>
          <cell r="D3" t="str">
            <v>M_Caicedo</v>
          </cell>
          <cell r="E3" t="str">
            <v>Juventus</v>
          </cell>
          <cell r="F3" t="str">
            <v>Celtic</v>
          </cell>
          <cell r="G3">
            <v>190000000</v>
          </cell>
        </row>
        <row r="4">
          <cell r="A4" t="str">
            <v>Juventus2</v>
          </cell>
          <cell r="B4" t="str">
            <v>Free_List1</v>
          </cell>
          <cell r="C4"/>
          <cell r="D4" t="str">
            <v>L_Piszczek</v>
          </cell>
          <cell r="E4" t="str">
            <v>Juventus</v>
          </cell>
          <cell r="F4" t="str">
            <v>Free_List</v>
          </cell>
          <cell r="G4">
            <v>13600000</v>
          </cell>
        </row>
        <row r="5">
          <cell r="A5" t="str">
            <v>Barnsley1</v>
          </cell>
          <cell r="B5" t="str">
            <v>Stoke_City1</v>
          </cell>
          <cell r="C5"/>
          <cell r="D5" t="str">
            <v>E_Lamela</v>
          </cell>
          <cell r="E5" t="str">
            <v>Barnsley</v>
          </cell>
          <cell r="F5" t="str">
            <v>Stoke_City</v>
          </cell>
          <cell r="G5">
            <v>40000000</v>
          </cell>
        </row>
        <row r="6">
          <cell r="A6" t="str">
            <v>Stoke_City1</v>
          </cell>
          <cell r="B6" t="str">
            <v>Barnsley1</v>
          </cell>
          <cell r="C6"/>
          <cell r="D6" t="str">
            <v>F_Mollet</v>
          </cell>
          <cell r="E6" t="str">
            <v>Stoke_City</v>
          </cell>
          <cell r="F6" t="str">
            <v>Barnsley</v>
          </cell>
          <cell r="G6">
            <v>52500000</v>
          </cell>
        </row>
        <row r="7">
          <cell r="A7" t="str">
            <v>Atalanta1</v>
          </cell>
          <cell r="B7" t="str">
            <v>Barcelona1</v>
          </cell>
          <cell r="C7"/>
          <cell r="D7" t="str">
            <v>J_Brooks</v>
          </cell>
          <cell r="E7" t="str">
            <v>Atalanta</v>
          </cell>
          <cell r="F7" t="str">
            <v>Barcelona</v>
          </cell>
          <cell r="G7">
            <v>50000000</v>
          </cell>
        </row>
        <row r="8">
          <cell r="A8" t="str">
            <v>Barcelona1</v>
          </cell>
          <cell r="B8" t="str">
            <v>Atalanta1</v>
          </cell>
          <cell r="C8"/>
          <cell r="D8" t="str">
            <v>A_Weimann</v>
          </cell>
          <cell r="E8" t="str">
            <v>Barcelona</v>
          </cell>
          <cell r="F8" t="str">
            <v>Atalanta</v>
          </cell>
          <cell r="G8">
            <v>57500000</v>
          </cell>
        </row>
        <row r="9">
          <cell r="A9" t="str">
            <v>Barcelona2</v>
          </cell>
          <cell r="B9" t="str">
            <v>Blackburn_Rovers1</v>
          </cell>
          <cell r="C9"/>
          <cell r="D9" t="str">
            <v>M_Taremi</v>
          </cell>
          <cell r="E9" t="str">
            <v>Barcelona</v>
          </cell>
          <cell r="F9" t="str">
            <v>Blackburn_Rovers</v>
          </cell>
          <cell r="G9">
            <v>85000000</v>
          </cell>
        </row>
        <row r="10">
          <cell r="A10" t="str">
            <v>PSG1</v>
          </cell>
          <cell r="B10" t="str">
            <v>Juventus2</v>
          </cell>
          <cell r="C10"/>
          <cell r="D10" t="str">
            <v>N_Gonzalez</v>
          </cell>
          <cell r="E10" t="str">
            <v>PSG</v>
          </cell>
          <cell r="F10" t="str">
            <v>Juventus</v>
          </cell>
          <cell r="G10">
            <v>225000000</v>
          </cell>
        </row>
        <row r="11">
          <cell r="A11" t="str">
            <v>Cardiff_City1</v>
          </cell>
          <cell r="B11" t="str">
            <v>Stoke_City2</v>
          </cell>
          <cell r="C11"/>
          <cell r="D11" t="str">
            <v>A_El_Ghazi</v>
          </cell>
          <cell r="E11" t="str">
            <v>Cardiff_City</v>
          </cell>
          <cell r="F11" t="str">
            <v>Stoke_City</v>
          </cell>
          <cell r="G11">
            <v>50000000</v>
          </cell>
        </row>
        <row r="12">
          <cell r="A12" t="str">
            <v>Stoke_City2</v>
          </cell>
          <cell r="B12" t="str">
            <v>Cardiff_City1</v>
          </cell>
          <cell r="C12"/>
          <cell r="D12" t="str">
            <v>I_Gueye</v>
          </cell>
          <cell r="E12" t="str">
            <v>Stoke_City</v>
          </cell>
          <cell r="F12" t="str">
            <v>Cardiff_City</v>
          </cell>
          <cell r="G12">
            <v>40000000</v>
          </cell>
        </row>
        <row r="13">
          <cell r="A13" t="str">
            <v>Blackburn_Rovers1</v>
          </cell>
          <cell r="B13" t="str">
            <v>Cardiff_City2</v>
          </cell>
          <cell r="C13"/>
          <cell r="D13" t="str">
            <v>D_Zapata</v>
          </cell>
          <cell r="E13" t="str">
            <v>Blackburn_Rovers</v>
          </cell>
          <cell r="F13" t="str">
            <v>Cardiff_City</v>
          </cell>
          <cell r="G13">
            <v>55000000</v>
          </cell>
        </row>
        <row r="14">
          <cell r="A14" t="str">
            <v>Tottenham_Hotspur1</v>
          </cell>
          <cell r="B14" t="str">
            <v>Juventus3</v>
          </cell>
          <cell r="C14"/>
          <cell r="D14" t="str">
            <v>J_Forlin</v>
          </cell>
          <cell r="E14" t="str">
            <v>Tottenham_Hotspur</v>
          </cell>
          <cell r="F14" t="str">
            <v>Juventus</v>
          </cell>
          <cell r="G14">
            <v>30000000</v>
          </cell>
        </row>
        <row r="15">
          <cell r="A15" t="str">
            <v>Cardiff_City2</v>
          </cell>
          <cell r="B15" t="str">
            <v>Barcelona2</v>
          </cell>
          <cell r="C15"/>
          <cell r="D15" t="str">
            <v>T_Kroos</v>
          </cell>
          <cell r="E15" t="str">
            <v>Cardiff_City</v>
          </cell>
          <cell r="F15" t="str">
            <v>Barcelona</v>
          </cell>
          <cell r="G15">
            <v>140000000</v>
          </cell>
        </row>
        <row r="16">
          <cell r="A16" t="str">
            <v>Celtic3</v>
          </cell>
          <cell r="B16" t="str">
            <v>PSG1</v>
          </cell>
          <cell r="C16"/>
          <cell r="D16" t="str">
            <v>S_v_den_Berg</v>
          </cell>
          <cell r="E16" t="str">
            <v>Celtic</v>
          </cell>
          <cell r="F16" t="str">
            <v>PSG</v>
          </cell>
          <cell r="G16">
            <v>106000000</v>
          </cell>
        </row>
        <row r="17">
          <cell r="A17" t="str">
            <v>Barcelona3</v>
          </cell>
          <cell r="B17" t="str">
            <v>Cardiff_City3</v>
          </cell>
          <cell r="C17"/>
          <cell r="D17" t="str">
            <v>M_Gotze</v>
          </cell>
          <cell r="E17" t="str">
            <v>Barcelona</v>
          </cell>
          <cell r="F17" t="str">
            <v>Cardiff_City</v>
          </cell>
          <cell r="G17">
            <v>65000000</v>
          </cell>
        </row>
        <row r="18">
          <cell r="A18" t="str">
            <v>Barcelona4</v>
          </cell>
          <cell r="B18" t="str">
            <v>Cardiff_City4</v>
          </cell>
          <cell r="C18"/>
          <cell r="D18" t="str">
            <v>S_Grippo</v>
          </cell>
          <cell r="E18" t="str">
            <v>Barcelona</v>
          </cell>
          <cell r="F18" t="str">
            <v>Cardiff_City</v>
          </cell>
          <cell r="G18">
            <v>5000000</v>
          </cell>
        </row>
        <row r="19">
          <cell r="A19" t="str">
            <v>Real_Madrid1</v>
          </cell>
          <cell r="B19" t="str">
            <v>Roma1</v>
          </cell>
          <cell r="C19"/>
          <cell r="D19" t="str">
            <v>M_Caqueret</v>
          </cell>
          <cell r="E19" t="str">
            <v>Real_Madrid</v>
          </cell>
          <cell r="F19" t="str">
            <v>Roma</v>
          </cell>
          <cell r="G19">
            <v>60000000</v>
          </cell>
        </row>
        <row r="20">
          <cell r="A20" t="str">
            <v>Tottenham_Hotspur2</v>
          </cell>
          <cell r="B20" t="str">
            <v>Lyon2</v>
          </cell>
          <cell r="C20"/>
          <cell r="D20" t="str">
            <v>M_Akanji</v>
          </cell>
          <cell r="E20" t="str">
            <v>Tottenham_Hotspur</v>
          </cell>
          <cell r="F20" t="str">
            <v>Lyon</v>
          </cell>
          <cell r="G20">
            <v>105000000</v>
          </cell>
        </row>
        <row r="21">
          <cell r="A21" t="str">
            <v>Stoke_City3</v>
          </cell>
          <cell r="B21" t="str">
            <v>Real_Madrid1</v>
          </cell>
          <cell r="C21"/>
          <cell r="D21" t="str">
            <v>A_Witsel</v>
          </cell>
          <cell r="E21" t="str">
            <v>Stoke_City</v>
          </cell>
          <cell r="F21" t="str">
            <v>Real_Madrid</v>
          </cell>
          <cell r="G21">
            <v>36000000</v>
          </cell>
        </row>
        <row r="22">
          <cell r="A22" t="str">
            <v>Barcelona5</v>
          </cell>
          <cell r="B22" t="str">
            <v>Roma2</v>
          </cell>
          <cell r="C22"/>
          <cell r="D22" t="str">
            <v>B_White</v>
          </cell>
          <cell r="E22" t="str">
            <v>Barcelona</v>
          </cell>
          <cell r="F22" t="str">
            <v>Roma</v>
          </cell>
          <cell r="G22">
            <v>150000000</v>
          </cell>
        </row>
        <row r="23">
          <cell r="A23" t="str">
            <v>Juventus3</v>
          </cell>
          <cell r="B23" t="str">
            <v>Real_Madrid2</v>
          </cell>
          <cell r="C23"/>
          <cell r="D23" t="str">
            <v>R_Leao</v>
          </cell>
          <cell r="E23" t="str">
            <v>Juventus</v>
          </cell>
          <cell r="F23" t="str">
            <v>Real_Madrid</v>
          </cell>
          <cell r="G23">
            <v>180000000</v>
          </cell>
        </row>
        <row r="24">
          <cell r="A24" t="str">
            <v>Real_Madrid2</v>
          </cell>
          <cell r="B24" t="str">
            <v>Roma3</v>
          </cell>
          <cell r="C24"/>
          <cell r="D24" t="str">
            <v>L_Goretzka</v>
          </cell>
          <cell r="E24" t="str">
            <v>Real_Madrid</v>
          </cell>
          <cell r="F24" t="str">
            <v>Roma</v>
          </cell>
          <cell r="G24">
            <v>255000000</v>
          </cell>
        </row>
        <row r="25">
          <cell r="A25" t="str">
            <v>Aston_Villa1</v>
          </cell>
          <cell r="B25" t="str">
            <v>Juventus4</v>
          </cell>
          <cell r="C25"/>
          <cell r="D25" t="str">
            <v>F_Wirtz</v>
          </cell>
          <cell r="E25" t="str">
            <v>Aston_Villa</v>
          </cell>
          <cell r="F25" t="str">
            <v>Juventus</v>
          </cell>
          <cell r="G25">
            <v>100000000</v>
          </cell>
        </row>
        <row r="26">
          <cell r="A26" t="str">
            <v>Celtic4</v>
          </cell>
          <cell r="B26" t="str">
            <v>Wolves1</v>
          </cell>
          <cell r="C26"/>
          <cell r="D26" t="str">
            <v>P_Goncalves</v>
          </cell>
          <cell r="E26" t="str">
            <v>Celtic</v>
          </cell>
          <cell r="F26" t="str">
            <v>Wolves</v>
          </cell>
          <cell r="G26">
            <v>40000000</v>
          </cell>
        </row>
        <row r="27">
          <cell r="A27" t="str">
            <v>Wolves1</v>
          </cell>
          <cell r="B27" t="str">
            <v>Celtic2</v>
          </cell>
          <cell r="C27"/>
          <cell r="D27" t="str">
            <v>H_Ekitike</v>
          </cell>
          <cell r="E27" t="str">
            <v>Wolves</v>
          </cell>
          <cell r="F27" t="str">
            <v>Celtic</v>
          </cell>
          <cell r="G27">
            <v>20000000</v>
          </cell>
        </row>
        <row r="28">
          <cell r="A28" t="str">
            <v>Real_Madrid3</v>
          </cell>
          <cell r="B28" t="str">
            <v>Barcelona3</v>
          </cell>
          <cell r="C28"/>
          <cell r="D28" t="str">
            <v>Dani_Olmo</v>
          </cell>
          <cell r="E28" t="str">
            <v>Real_Madrid</v>
          </cell>
          <cell r="F28" t="str">
            <v>Barcelona</v>
          </cell>
          <cell r="G28">
            <v>160000000</v>
          </cell>
        </row>
        <row r="29">
          <cell r="A29" t="str">
            <v>Lazio1</v>
          </cell>
          <cell r="B29" t="str">
            <v>Real_Madrid3</v>
          </cell>
          <cell r="C29"/>
          <cell r="D29" t="str">
            <v>V_Gabriel</v>
          </cell>
          <cell r="E29" t="str">
            <v>Lazio</v>
          </cell>
          <cell r="F29" t="str">
            <v>Real_Madrid</v>
          </cell>
          <cell r="G29">
            <v>5000000</v>
          </cell>
        </row>
        <row r="30">
          <cell r="A30" t="str">
            <v>Real_Madrid4</v>
          </cell>
          <cell r="B30" t="str">
            <v>Lazio1</v>
          </cell>
          <cell r="C30"/>
          <cell r="D30" t="str">
            <v>M_Turner</v>
          </cell>
          <cell r="E30" t="str">
            <v>Real_Madrid</v>
          </cell>
          <cell r="F30" t="str">
            <v>Lazio</v>
          </cell>
          <cell r="G30">
            <v>20000000</v>
          </cell>
        </row>
        <row r="31">
          <cell r="A31" t="str">
            <v>Barcelona6</v>
          </cell>
          <cell r="B31" t="str">
            <v>Inter_Milan1</v>
          </cell>
          <cell r="C31"/>
          <cell r="D31" t="str">
            <v>Rodri</v>
          </cell>
          <cell r="E31" t="str">
            <v>Barcelona</v>
          </cell>
          <cell r="F31" t="str">
            <v>Inter_Milan</v>
          </cell>
          <cell r="G31">
            <v>110000000</v>
          </cell>
        </row>
        <row r="32">
          <cell r="A32" t="str">
            <v>Inter_Milan1</v>
          </cell>
          <cell r="B32" t="str">
            <v>Real_Madrid4</v>
          </cell>
          <cell r="C32"/>
          <cell r="D32" t="str">
            <v>L_Pellegrini</v>
          </cell>
          <cell r="E32" t="str">
            <v>Inter_Milan</v>
          </cell>
          <cell r="F32" t="str">
            <v>Real_Madrid</v>
          </cell>
          <cell r="G32">
            <v>222500000</v>
          </cell>
        </row>
        <row r="33">
          <cell r="A33" t="str">
            <v>Real_Madrid5</v>
          </cell>
          <cell r="B33" t="str">
            <v>Inter_Milan2</v>
          </cell>
          <cell r="C33"/>
          <cell r="D33" t="str">
            <v>C_Dawson</v>
          </cell>
          <cell r="E33" t="str">
            <v>Real_Madrid</v>
          </cell>
          <cell r="F33" t="str">
            <v>Inter_Milan</v>
          </cell>
          <cell r="G33">
            <v>30000000</v>
          </cell>
        </row>
        <row r="34">
          <cell r="A34" t="str">
            <v>Inter_Milan2</v>
          </cell>
          <cell r="B34" t="str">
            <v>Real_Madrid5</v>
          </cell>
          <cell r="C34"/>
          <cell r="D34" t="str">
            <v>S_Sabelli</v>
          </cell>
          <cell r="E34" t="str">
            <v>Inter_Milan</v>
          </cell>
          <cell r="F34" t="str">
            <v>Real_Madrid</v>
          </cell>
          <cell r="G34">
            <v>5000000</v>
          </cell>
        </row>
        <row r="35">
          <cell r="A35" t="str">
            <v>Inter_Milan3</v>
          </cell>
          <cell r="B35" t="str">
            <v>Real_Madrid6</v>
          </cell>
          <cell r="C35"/>
          <cell r="D35" t="str">
            <v>L_Ariaudo</v>
          </cell>
          <cell r="E35" t="str">
            <v>Inter_Milan</v>
          </cell>
          <cell r="F35" t="str">
            <v>Real_Madrid</v>
          </cell>
          <cell r="G35">
            <v>2000000</v>
          </cell>
        </row>
        <row r="36">
          <cell r="A36" t="str">
            <v>Real_Madrid6</v>
          </cell>
          <cell r="B36" t="str">
            <v>Inter_Milan3</v>
          </cell>
          <cell r="C36"/>
          <cell r="D36" t="str">
            <v>Javi_Martinez</v>
          </cell>
          <cell r="E36" t="str">
            <v>Real_Madrid</v>
          </cell>
          <cell r="F36" t="str">
            <v>Inter_Milan</v>
          </cell>
          <cell r="G36">
            <v>40000000</v>
          </cell>
        </row>
        <row r="37">
          <cell r="A37" t="str">
            <v>Stoke_City4</v>
          </cell>
          <cell r="B37" t="str">
            <v>Inter_Milan4</v>
          </cell>
          <cell r="C37"/>
          <cell r="D37" t="str">
            <v>A_Lacazette</v>
          </cell>
          <cell r="E37" t="str">
            <v>Stoke_City</v>
          </cell>
          <cell r="F37" t="str">
            <v>Inter_Milan</v>
          </cell>
          <cell r="G37">
            <v>40000000</v>
          </cell>
        </row>
        <row r="38">
          <cell r="A38" t="str">
            <v>Inter_Milan4</v>
          </cell>
          <cell r="B38" t="str">
            <v>Atalanta2</v>
          </cell>
          <cell r="C38"/>
          <cell r="D38" t="str">
            <v>L_Griffiths</v>
          </cell>
          <cell r="E38" t="str">
            <v>Inter_Milan</v>
          </cell>
          <cell r="F38" t="str">
            <v>Atalanta</v>
          </cell>
          <cell r="G38">
            <v>6500000</v>
          </cell>
        </row>
        <row r="39">
          <cell r="A39" t="str">
            <v>Barcelona7</v>
          </cell>
          <cell r="B39" t="str">
            <v>Aston_Villa1</v>
          </cell>
          <cell r="C39"/>
          <cell r="D39" t="str">
            <v>Raphinha</v>
          </cell>
          <cell r="E39" t="str">
            <v>Barcelona</v>
          </cell>
          <cell r="F39" t="str">
            <v>Aston_Villa</v>
          </cell>
          <cell r="G39">
            <v>200000000</v>
          </cell>
        </row>
        <row r="40">
          <cell r="A40" t="str">
            <v>Aston_Villa2</v>
          </cell>
          <cell r="B40" t="str">
            <v>Barcelona4</v>
          </cell>
          <cell r="C40"/>
          <cell r="D40" t="str">
            <v>L_Jovic</v>
          </cell>
          <cell r="E40" t="str">
            <v>Aston_Villa</v>
          </cell>
          <cell r="F40" t="str">
            <v>Barcelona</v>
          </cell>
          <cell r="G40">
            <v>50000000</v>
          </cell>
        </row>
        <row r="41">
          <cell r="A41" t="str">
            <v>Barcelona8</v>
          </cell>
          <cell r="B41" t="str">
            <v>Barnsley2</v>
          </cell>
          <cell r="C41"/>
          <cell r="D41" t="str">
            <v>J_Brooks</v>
          </cell>
          <cell r="E41" t="str">
            <v>Barcelona</v>
          </cell>
          <cell r="F41" t="str">
            <v>Barnsley</v>
          </cell>
          <cell r="G41">
            <v>47000000</v>
          </cell>
        </row>
        <row r="42">
          <cell r="A42" t="str">
            <v>Roma1</v>
          </cell>
          <cell r="B42" t="str">
            <v>Celtic3</v>
          </cell>
          <cell r="C42"/>
          <cell r="D42" t="str">
            <v>I_Martinez</v>
          </cell>
          <cell r="E42" t="str">
            <v>Roma</v>
          </cell>
          <cell r="F42" t="str">
            <v>Celtic</v>
          </cell>
          <cell r="G42">
            <v>60000000</v>
          </cell>
        </row>
        <row r="43">
          <cell r="A43" t="str">
            <v>Bayer_Leverkusen1</v>
          </cell>
          <cell r="B43" t="str">
            <v>Celtic4</v>
          </cell>
          <cell r="C43"/>
          <cell r="D43" t="str">
            <v>T_Lemar</v>
          </cell>
          <cell r="E43" t="str">
            <v>Bayer_Leverkusen</v>
          </cell>
          <cell r="F43" t="str">
            <v>Celtic</v>
          </cell>
          <cell r="G43">
            <v>100000000</v>
          </cell>
        </row>
        <row r="44">
          <cell r="A44" t="str">
            <v>Real_Madrid7</v>
          </cell>
          <cell r="B44" t="str">
            <v>Bayer_Leverkusen1</v>
          </cell>
          <cell r="C44"/>
          <cell r="D44" t="str">
            <v>M_Sissoko</v>
          </cell>
          <cell r="E44" t="str">
            <v>Real_Madrid</v>
          </cell>
          <cell r="F44" t="str">
            <v>Bayer_Leverkusen</v>
          </cell>
          <cell r="G44">
            <v>8000000</v>
          </cell>
        </row>
        <row r="45">
          <cell r="A45" t="str">
            <v>Bayer_Leverkusen2</v>
          </cell>
          <cell r="B45" t="str">
            <v>Celtic5</v>
          </cell>
          <cell r="C45"/>
          <cell r="D45" t="str">
            <v>C_ODowda</v>
          </cell>
          <cell r="E45" t="str">
            <v>Bayer_Leverkusen</v>
          </cell>
          <cell r="F45" t="str">
            <v>Celtic</v>
          </cell>
          <cell r="G45">
            <v>5000000</v>
          </cell>
        </row>
        <row r="46">
          <cell r="A46" t="str">
            <v>Celtic5</v>
          </cell>
          <cell r="B46" t="str">
            <v>Bayer_Leverkusen2</v>
          </cell>
          <cell r="C46"/>
          <cell r="D46" t="str">
            <v>M_Almiron</v>
          </cell>
          <cell r="E46" t="str">
            <v>Celtic</v>
          </cell>
          <cell r="F46" t="str">
            <v>Bayer_Leverkusen</v>
          </cell>
          <cell r="G46">
            <v>60000000</v>
          </cell>
        </row>
        <row r="47">
          <cell r="A47" t="str">
            <v>Barcelona9</v>
          </cell>
          <cell r="B47" t="str">
            <v>Atletico_Madrid1</v>
          </cell>
          <cell r="C47"/>
          <cell r="D47" t="str">
            <v>G_Mancini</v>
          </cell>
          <cell r="E47" t="str">
            <v>Barcelona</v>
          </cell>
          <cell r="F47" t="str">
            <v>Atletico_Madrid</v>
          </cell>
          <cell r="G47">
            <v>140000000</v>
          </cell>
        </row>
        <row r="48">
          <cell r="A48" t="str">
            <v>Atletico_Madrid1</v>
          </cell>
          <cell r="B48" t="str">
            <v>Barcelona5</v>
          </cell>
          <cell r="C48"/>
          <cell r="D48" t="str">
            <v>Saint_Maximin</v>
          </cell>
          <cell r="E48" t="str">
            <v>Atletico_Madrid</v>
          </cell>
          <cell r="F48" t="str">
            <v>Barcelona</v>
          </cell>
          <cell r="G48">
            <v>200000000</v>
          </cell>
        </row>
        <row r="49">
          <cell r="A49" t="str">
            <v>Manchester_United1</v>
          </cell>
          <cell r="B49" t="str">
            <v>Atletico_Madrid2</v>
          </cell>
          <cell r="C49"/>
          <cell r="D49" t="str">
            <v>J_Sancho</v>
          </cell>
          <cell r="E49" t="str">
            <v>Manchester_United</v>
          </cell>
          <cell r="F49" t="str">
            <v>Atletico_Madrid</v>
          </cell>
          <cell r="G49">
            <v>200000000</v>
          </cell>
        </row>
        <row r="50">
          <cell r="A50" t="str">
            <v>Atletico_Madrid2</v>
          </cell>
          <cell r="B50" t="str">
            <v>Manchester_United1</v>
          </cell>
          <cell r="C50"/>
          <cell r="D50" t="str">
            <v>Ansu_Fati</v>
          </cell>
          <cell r="E50" t="str">
            <v>Atletico_Madrid</v>
          </cell>
          <cell r="F50" t="str">
            <v>Manchester_United</v>
          </cell>
          <cell r="G50">
            <v>235000000</v>
          </cell>
        </row>
        <row r="51">
          <cell r="A51" t="str">
            <v>Celtic6</v>
          </cell>
          <cell r="B51" t="str">
            <v>Barcelona6</v>
          </cell>
          <cell r="C51"/>
          <cell r="D51" t="str">
            <v>M_Bero</v>
          </cell>
          <cell r="E51" t="str">
            <v>Celtic</v>
          </cell>
          <cell r="F51" t="str">
            <v>Barcelona</v>
          </cell>
          <cell r="G51">
            <v>8000000</v>
          </cell>
        </row>
        <row r="52">
          <cell r="A52" t="str">
            <v>Manchester_United2</v>
          </cell>
          <cell r="B52" t="str">
            <v>Real_Sociedad1</v>
          </cell>
          <cell r="C52"/>
          <cell r="D52" t="str">
            <v>R_Semedo</v>
          </cell>
          <cell r="E52" t="str">
            <v>Manchester_United</v>
          </cell>
          <cell r="F52" t="str">
            <v>Real_Sociedad</v>
          </cell>
          <cell r="G52">
            <v>93000000</v>
          </cell>
        </row>
        <row r="53">
          <cell r="A53" t="str">
            <v>Real_Sociedad1</v>
          </cell>
          <cell r="B53" t="str">
            <v>Atletico_Madrid3</v>
          </cell>
          <cell r="C53"/>
          <cell r="D53" t="str">
            <v>Zubimendi</v>
          </cell>
          <cell r="E53" t="str">
            <v>Real_Sociedad</v>
          </cell>
          <cell r="F53" t="str">
            <v>Atletico_Madrid</v>
          </cell>
          <cell r="G53">
            <v>65000000</v>
          </cell>
        </row>
        <row r="54">
          <cell r="A54" t="str">
            <v>Atletico_Madrid3</v>
          </cell>
          <cell r="B54" t="str">
            <v>Real_Sociedad2</v>
          </cell>
          <cell r="C54"/>
          <cell r="D54" t="str">
            <v>C_Under</v>
          </cell>
          <cell r="E54" t="str">
            <v>Atletico_Madrid</v>
          </cell>
          <cell r="F54" t="str">
            <v>Real_Sociedad</v>
          </cell>
          <cell r="G54">
            <v>45000000</v>
          </cell>
        </row>
        <row r="55">
          <cell r="A55" t="str">
            <v>Tottenham_Hotspur3</v>
          </cell>
          <cell r="B55" t="str">
            <v>Real_Sociedad3</v>
          </cell>
          <cell r="C55"/>
          <cell r="D55" t="str">
            <v>I_Sangare</v>
          </cell>
          <cell r="E55" t="str">
            <v>Tottenham_Hotspur</v>
          </cell>
          <cell r="F55" t="str">
            <v>Real_Sociedad</v>
          </cell>
          <cell r="G55">
            <v>85000000</v>
          </cell>
        </row>
        <row r="56">
          <cell r="A56" t="str">
            <v>Real_Sociedad2</v>
          </cell>
          <cell r="B56" t="str">
            <v>Tottenham_Hotspur1</v>
          </cell>
          <cell r="C56"/>
          <cell r="D56" t="str">
            <v>J_Angelino</v>
          </cell>
          <cell r="E56" t="str">
            <v>Real_Sociedad</v>
          </cell>
          <cell r="F56" t="str">
            <v>Tottenham_Hotspur</v>
          </cell>
          <cell r="G56">
            <v>85000000</v>
          </cell>
        </row>
        <row r="57">
          <cell r="A57" t="str">
            <v>Lyon1</v>
          </cell>
          <cell r="B57" t="str">
            <v>Leeds_United1</v>
          </cell>
          <cell r="C57"/>
          <cell r="D57" t="str">
            <v>A_Morata</v>
          </cell>
          <cell r="E57" t="str">
            <v>Lyon</v>
          </cell>
          <cell r="F57" t="str">
            <v>Leeds_United</v>
          </cell>
          <cell r="G57">
            <v>100000000</v>
          </cell>
        </row>
        <row r="58">
          <cell r="A58" t="str">
            <v>Juventus4</v>
          </cell>
          <cell r="B58" t="str">
            <v>Leeds_United2</v>
          </cell>
          <cell r="C58"/>
          <cell r="D58" t="str">
            <v>M_Odegaard</v>
          </cell>
          <cell r="E58" t="str">
            <v>Juventus</v>
          </cell>
          <cell r="F58" t="str">
            <v>Leeds_United</v>
          </cell>
          <cell r="G58">
            <v>100000000</v>
          </cell>
        </row>
        <row r="59">
          <cell r="A59" t="str">
            <v>Real_Sociedad3</v>
          </cell>
          <cell r="B59" t="str">
            <v>Schalke1</v>
          </cell>
          <cell r="C59"/>
          <cell r="D59" t="str">
            <v>C_Under</v>
          </cell>
          <cell r="E59" t="str">
            <v>Real_Sociedad</v>
          </cell>
          <cell r="F59" t="str">
            <v>Schalke</v>
          </cell>
          <cell r="G59">
            <v>30000000</v>
          </cell>
        </row>
        <row r="60">
          <cell r="A60" t="str">
            <v>Leeds_United1</v>
          </cell>
          <cell r="B60" t="str">
            <v>Celtic6</v>
          </cell>
          <cell r="C60"/>
          <cell r="D60" t="str">
            <v>P_Schick</v>
          </cell>
          <cell r="E60" t="str">
            <v>Leeds_United</v>
          </cell>
          <cell r="F60" t="str">
            <v>Celtic</v>
          </cell>
          <cell r="G60">
            <v>100000000</v>
          </cell>
        </row>
        <row r="61">
          <cell r="A61" t="str">
            <v>Schalke1</v>
          </cell>
          <cell r="B61" t="str">
            <v>Real_Sociedad4</v>
          </cell>
          <cell r="C61"/>
          <cell r="D61" t="str">
            <v>I_Konate</v>
          </cell>
          <cell r="E61" t="str">
            <v>Schalke</v>
          </cell>
          <cell r="F61" t="str">
            <v>Real_Sociedad</v>
          </cell>
          <cell r="G61">
            <v>30000000</v>
          </cell>
        </row>
        <row r="62">
          <cell r="A62" t="str">
            <v>Leeds_United2</v>
          </cell>
          <cell r="B62" t="str">
            <v>Celtic7</v>
          </cell>
          <cell r="C62"/>
          <cell r="D62" t="str">
            <v>D_Szoboszlai</v>
          </cell>
          <cell r="E62" t="str">
            <v>Leeds_United</v>
          </cell>
          <cell r="F62" t="str">
            <v>Celtic</v>
          </cell>
          <cell r="G62">
            <v>90000000</v>
          </cell>
        </row>
        <row r="63">
          <cell r="A63" t="str">
            <v>Real_Sociedad4</v>
          </cell>
          <cell r="B63" t="str">
            <v>Schalke2</v>
          </cell>
          <cell r="C63"/>
          <cell r="D63" t="str">
            <v>Zubeldia</v>
          </cell>
          <cell r="E63" t="str">
            <v>Real_Sociedad</v>
          </cell>
          <cell r="F63" t="str">
            <v>Schalke</v>
          </cell>
          <cell r="G63">
            <v>30000000</v>
          </cell>
        </row>
        <row r="64">
          <cell r="A64" t="str">
            <v>Schalke2</v>
          </cell>
          <cell r="B64" t="str">
            <v>Real_Sociedad5</v>
          </cell>
          <cell r="C64"/>
          <cell r="D64" t="str">
            <v>N_Nartey</v>
          </cell>
          <cell r="E64" t="str">
            <v>Schalke</v>
          </cell>
          <cell r="F64" t="str">
            <v>Real_Sociedad</v>
          </cell>
          <cell r="G64">
            <v>30000000</v>
          </cell>
        </row>
        <row r="65">
          <cell r="A65" t="str">
            <v>FC_Porto1</v>
          </cell>
          <cell r="B65" t="str">
            <v>Celtic8</v>
          </cell>
          <cell r="C65"/>
          <cell r="D65" t="str">
            <v>Pedri</v>
          </cell>
          <cell r="E65" t="str">
            <v>FC_Porto</v>
          </cell>
          <cell r="F65" t="str">
            <v>Celtic</v>
          </cell>
          <cell r="G65">
            <v>50000000</v>
          </cell>
        </row>
        <row r="66">
          <cell r="A66" t="str">
            <v>Real_Madrid8</v>
          </cell>
          <cell r="B66" t="str">
            <v>Leeds_United3</v>
          </cell>
          <cell r="C66"/>
          <cell r="D66" t="str">
            <v>D_Godin</v>
          </cell>
          <cell r="E66" t="str">
            <v>Real_Madrid</v>
          </cell>
          <cell r="F66" t="str">
            <v>Leeds_United</v>
          </cell>
          <cell r="G66">
            <v>23000000</v>
          </cell>
        </row>
        <row r="67">
          <cell r="A67" t="str">
            <v>FC_Porto2</v>
          </cell>
          <cell r="B67" t="str">
            <v>Barnsley3</v>
          </cell>
          <cell r="C67"/>
          <cell r="D67" t="str">
            <v>G_Borges</v>
          </cell>
          <cell r="E67" t="str">
            <v>FC_Porto</v>
          </cell>
          <cell r="F67" t="str">
            <v>Barnsley</v>
          </cell>
          <cell r="G67">
            <v>7500000</v>
          </cell>
        </row>
        <row r="68">
          <cell r="A68" t="str">
            <v>Sporting_Lisbon1</v>
          </cell>
          <cell r="B68" t="str">
            <v>FC_Porto1</v>
          </cell>
          <cell r="C68"/>
          <cell r="D68" t="str">
            <v>J_Juranovic</v>
          </cell>
          <cell r="E68" t="str">
            <v>Sporting_Lisbon</v>
          </cell>
          <cell r="F68" t="str">
            <v>FC_Porto</v>
          </cell>
          <cell r="G68">
            <v>15000000</v>
          </cell>
        </row>
        <row r="69">
          <cell r="A69" t="str">
            <v>Sporting_Lisbon2</v>
          </cell>
          <cell r="B69" t="str">
            <v>FC_Porto2</v>
          </cell>
          <cell r="C69"/>
          <cell r="D69" t="str">
            <v>F_de_Jong</v>
          </cell>
          <cell r="E69" t="str">
            <v>Sporting_Lisbon</v>
          </cell>
          <cell r="F69" t="str">
            <v>FC_Porto</v>
          </cell>
          <cell r="G69">
            <v>15000000</v>
          </cell>
        </row>
        <row r="70">
          <cell r="A70" t="str">
            <v>Inter_Milan5</v>
          </cell>
          <cell r="B70" t="str">
            <v>Sporting_Lisbon1</v>
          </cell>
          <cell r="C70"/>
          <cell r="D70" t="str">
            <v>M_Hummels</v>
          </cell>
          <cell r="E70" t="str">
            <v>Inter_Milan</v>
          </cell>
          <cell r="F70" t="str">
            <v>Sporting_Lisbon</v>
          </cell>
          <cell r="G70">
            <v>95000000</v>
          </cell>
        </row>
        <row r="71">
          <cell r="A71" t="str">
            <v>Celtic7</v>
          </cell>
          <cell r="B71" t="str">
            <v>Sporting_Lisbon2</v>
          </cell>
          <cell r="C71"/>
          <cell r="D71" t="str">
            <v>P_Coutinho</v>
          </cell>
          <cell r="E71" t="str">
            <v>Celtic</v>
          </cell>
          <cell r="F71" t="str">
            <v>Sporting_Lisbon</v>
          </cell>
          <cell r="G71">
            <v>30000000</v>
          </cell>
        </row>
        <row r="72">
          <cell r="A72" t="str">
            <v>Real_Madrid9</v>
          </cell>
          <cell r="B72" t="str">
            <v>Roma4</v>
          </cell>
          <cell r="C72"/>
          <cell r="D72" t="str">
            <v>J_Vertonghen</v>
          </cell>
          <cell r="E72" t="str">
            <v>Real_Madrid</v>
          </cell>
          <cell r="F72" t="str">
            <v>Roma</v>
          </cell>
          <cell r="G72">
            <v>15800000</v>
          </cell>
        </row>
        <row r="73">
          <cell r="A73" t="str">
            <v>0</v>
          </cell>
          <cell r="B73" t="str">
            <v>0</v>
          </cell>
          <cell r="C73"/>
          <cell r="G73"/>
        </row>
        <row r="74">
          <cell r="A74" t="str">
            <v>Roma2</v>
          </cell>
          <cell r="B74" t="str">
            <v>Arsenal1</v>
          </cell>
          <cell r="C74"/>
          <cell r="D74" t="str">
            <v>M_Locatelli</v>
          </cell>
          <cell r="E74" t="str">
            <v>Roma</v>
          </cell>
          <cell r="F74" t="str">
            <v>Arsenal</v>
          </cell>
          <cell r="G74">
            <v>310000000</v>
          </cell>
        </row>
        <row r="75">
          <cell r="A75" t="str">
            <v>Arsenal1</v>
          </cell>
          <cell r="B75" t="str">
            <v>Real_Madrid7</v>
          </cell>
          <cell r="C75"/>
          <cell r="D75" t="str">
            <v>S_Dest</v>
          </cell>
          <cell r="E75" t="str">
            <v>Arsenal</v>
          </cell>
          <cell r="F75" t="str">
            <v>Real_Madrid</v>
          </cell>
          <cell r="G75">
            <v>400000000</v>
          </cell>
        </row>
        <row r="76">
          <cell r="A76" t="str">
            <v>Arsenal2</v>
          </cell>
          <cell r="B76" t="str">
            <v>Atletico_Madrid4</v>
          </cell>
          <cell r="C76"/>
          <cell r="D76" t="str">
            <v>J_Oblak</v>
          </cell>
          <cell r="E76" t="str">
            <v>Arsenal</v>
          </cell>
          <cell r="F76" t="str">
            <v>Atletico_Madrid</v>
          </cell>
          <cell r="G76">
            <v>150000000</v>
          </cell>
        </row>
        <row r="77">
          <cell r="A77" t="str">
            <v>Atletico_Madrid4</v>
          </cell>
          <cell r="B77" t="str">
            <v>Arsenal2</v>
          </cell>
          <cell r="C77"/>
          <cell r="D77" t="str">
            <v>D_Henderson</v>
          </cell>
          <cell r="E77" t="str">
            <v>Atletico_Madrid</v>
          </cell>
          <cell r="F77" t="str">
            <v>Arsenal</v>
          </cell>
          <cell r="G77">
            <v>150000000</v>
          </cell>
        </row>
        <row r="78">
          <cell r="A78" t="str">
            <v>Atalanta2</v>
          </cell>
          <cell r="B78" t="str">
            <v>Barcelona7</v>
          </cell>
          <cell r="C78"/>
          <cell r="D78" t="str">
            <v>J_Ganda</v>
          </cell>
          <cell r="E78" t="str">
            <v>Atalanta</v>
          </cell>
          <cell r="F78" t="str">
            <v>Barcelona</v>
          </cell>
          <cell r="G78">
            <v>14000000</v>
          </cell>
        </row>
        <row r="79">
          <cell r="A79" t="str">
            <v>Arsenal3</v>
          </cell>
          <cell r="B79" t="str">
            <v>Tottenham_Hotspur2</v>
          </cell>
          <cell r="C79"/>
          <cell r="D79" t="str">
            <v>O_Kokcu</v>
          </cell>
          <cell r="E79" t="str">
            <v>Arsenal</v>
          </cell>
          <cell r="F79" t="str">
            <v>Tottenham_Hotspur</v>
          </cell>
          <cell r="G79">
            <v>30000000</v>
          </cell>
        </row>
        <row r="80">
          <cell r="A80" t="str">
            <v>Arsenal4</v>
          </cell>
          <cell r="B80" t="str">
            <v>Tottenham_Hotspur3</v>
          </cell>
          <cell r="C80"/>
          <cell r="D80" t="str">
            <v>F_Kessie</v>
          </cell>
          <cell r="E80" t="str">
            <v>Arsenal</v>
          </cell>
          <cell r="F80" t="str">
            <v>Tottenham_Hotspur</v>
          </cell>
          <cell r="G80">
            <v>30000000</v>
          </cell>
        </row>
        <row r="81">
          <cell r="A81" t="str">
            <v>Arsenal5</v>
          </cell>
          <cell r="B81" t="str">
            <v>Tottenham_Hotspur4</v>
          </cell>
          <cell r="C81"/>
          <cell r="D81" t="str">
            <v>P_Dybala</v>
          </cell>
          <cell r="E81" t="str">
            <v>Arsenal</v>
          </cell>
          <cell r="F81" t="str">
            <v>Tottenham_Hotspur</v>
          </cell>
          <cell r="G81">
            <v>30000000</v>
          </cell>
        </row>
        <row r="82">
          <cell r="A82" t="str">
            <v>Tottenham_Hotspur4</v>
          </cell>
          <cell r="B82" t="str">
            <v>Arsenal3</v>
          </cell>
          <cell r="C82"/>
          <cell r="D82" t="str">
            <v>A_Christensen</v>
          </cell>
          <cell r="E82" t="str">
            <v>Tottenham_Hotspur</v>
          </cell>
          <cell r="F82" t="str">
            <v>Arsenal</v>
          </cell>
          <cell r="G82">
            <v>45000000</v>
          </cell>
        </row>
        <row r="83">
          <cell r="A83" t="str">
            <v>Tottenham_Hotspur5</v>
          </cell>
          <cell r="B83" t="str">
            <v>Arsenal4</v>
          </cell>
          <cell r="C83"/>
          <cell r="D83" t="str">
            <v>N_Madueke</v>
          </cell>
          <cell r="E83" t="str">
            <v>Tottenham_Hotspur</v>
          </cell>
          <cell r="F83" t="str">
            <v>Arsenal</v>
          </cell>
          <cell r="G83">
            <v>45000000</v>
          </cell>
        </row>
        <row r="84">
          <cell r="A84" t="str">
            <v>Celtic8</v>
          </cell>
          <cell r="B84" t="str">
            <v>Sporting_Lisbon3</v>
          </cell>
          <cell r="C84"/>
          <cell r="D84" t="str">
            <v>D_Alaba</v>
          </cell>
          <cell r="E84" t="str">
            <v>Celtic</v>
          </cell>
          <cell r="F84" t="str">
            <v>Sporting_Lisbon</v>
          </cell>
          <cell r="G84">
            <v>30000000</v>
          </cell>
        </row>
        <row r="85">
          <cell r="A85" t="str">
            <v>Celtic9</v>
          </cell>
          <cell r="B85" t="str">
            <v>Monaco1</v>
          </cell>
          <cell r="C85"/>
          <cell r="D85" t="str">
            <v>R_Pereira</v>
          </cell>
          <cell r="E85" t="str">
            <v>Celtic</v>
          </cell>
          <cell r="F85" t="str">
            <v>Monaco</v>
          </cell>
          <cell r="G85">
            <v>100000000</v>
          </cell>
        </row>
        <row r="86">
          <cell r="A86" t="str">
            <v>Monaco1</v>
          </cell>
          <cell r="B86" t="str">
            <v>Stoke_City3</v>
          </cell>
          <cell r="C86"/>
          <cell r="D86" t="str">
            <v>C_Smalling</v>
          </cell>
          <cell r="E86" t="str">
            <v>Monaco</v>
          </cell>
          <cell r="F86" t="str">
            <v>Stoke_City</v>
          </cell>
          <cell r="G86">
            <v>60000000</v>
          </cell>
        </row>
        <row r="87">
          <cell r="A87" t="str">
            <v>Bayer_Leverkusen3</v>
          </cell>
          <cell r="B87" t="str">
            <v>Valencia1</v>
          </cell>
          <cell r="C87"/>
          <cell r="D87" t="str">
            <v>A_Herrera</v>
          </cell>
          <cell r="E87" t="str">
            <v>Bayer_Leverkusen</v>
          </cell>
          <cell r="F87" t="str">
            <v>Valencia</v>
          </cell>
          <cell r="G87">
            <v>80000000</v>
          </cell>
        </row>
        <row r="88">
          <cell r="A88" t="str">
            <v>Real_Sociedad5</v>
          </cell>
          <cell r="B88" t="str">
            <v>Sheffield_United1</v>
          </cell>
          <cell r="C88"/>
          <cell r="D88" t="str">
            <v>L_Benes</v>
          </cell>
          <cell r="E88" t="str">
            <v>Real_Sociedad</v>
          </cell>
          <cell r="F88" t="str">
            <v>Sheffield_United</v>
          </cell>
          <cell r="G88">
            <v>45000000</v>
          </cell>
        </row>
        <row r="89">
          <cell r="A89" t="str">
            <v>Sheffield_United1</v>
          </cell>
          <cell r="B89" t="str">
            <v>Celtic9</v>
          </cell>
          <cell r="C89"/>
          <cell r="D89" t="str">
            <v>H_Hee_Chan</v>
          </cell>
          <cell r="E89" t="str">
            <v>Sheffield_United</v>
          </cell>
          <cell r="F89" t="str">
            <v>Celtic</v>
          </cell>
          <cell r="G89">
            <v>20000000</v>
          </cell>
        </row>
        <row r="90">
          <cell r="A90" t="str">
            <v>Celtic10</v>
          </cell>
          <cell r="B90" t="str">
            <v>Sheffield_United2</v>
          </cell>
          <cell r="C90"/>
          <cell r="D90" t="str">
            <v>K_Furuhashi</v>
          </cell>
          <cell r="E90" t="str">
            <v>Celtic</v>
          </cell>
          <cell r="F90" t="str">
            <v>Sheffield_United</v>
          </cell>
          <cell r="G90">
            <v>25000000</v>
          </cell>
        </row>
        <row r="91">
          <cell r="A91" t="str">
            <v>Celtic11</v>
          </cell>
          <cell r="B91" t="str">
            <v>Barcelona8</v>
          </cell>
          <cell r="C91"/>
          <cell r="D91" t="str">
            <v>K_Walker</v>
          </cell>
          <cell r="E91" t="str">
            <v>Celtic</v>
          </cell>
          <cell r="F91" t="str">
            <v>Barcelona</v>
          </cell>
          <cell r="G91">
            <v>80000000</v>
          </cell>
        </row>
        <row r="92">
          <cell r="A92" t="str">
            <v>Bayern_Munich1</v>
          </cell>
          <cell r="B92" t="str">
            <v>Barcelona9</v>
          </cell>
          <cell r="C92"/>
          <cell r="D92" t="str">
            <v>I_Rakitic</v>
          </cell>
          <cell r="E92" t="str">
            <v>Bayern_Munich</v>
          </cell>
          <cell r="F92" t="str">
            <v>Barcelona</v>
          </cell>
          <cell r="G92">
            <v>26000000</v>
          </cell>
        </row>
        <row r="93">
          <cell r="A93" t="str">
            <v>PSV1</v>
          </cell>
          <cell r="B93" t="str">
            <v>Sporting_Lisbon4</v>
          </cell>
          <cell r="C93"/>
          <cell r="D93" t="str">
            <v>R_Deacon</v>
          </cell>
          <cell r="E93" t="str">
            <v>PSV</v>
          </cell>
          <cell r="F93" t="str">
            <v>Sporting_Lisbon</v>
          </cell>
          <cell r="G93">
            <v>5000000</v>
          </cell>
        </row>
        <row r="94">
          <cell r="A94" t="str">
            <v>West_Ham1</v>
          </cell>
          <cell r="B94" t="str">
            <v>Inter_Milan5</v>
          </cell>
          <cell r="C94"/>
          <cell r="D94" t="str">
            <v>J_Brandt</v>
          </cell>
          <cell r="E94" t="str">
            <v>West_Ham</v>
          </cell>
          <cell r="F94" t="str">
            <v>Inter_Milan</v>
          </cell>
          <cell r="G94">
            <v>185000000</v>
          </cell>
        </row>
        <row r="95">
          <cell r="A95" t="str">
            <v>Inter_Milan6</v>
          </cell>
          <cell r="B95" t="str">
            <v>West_Ham1</v>
          </cell>
          <cell r="C95"/>
          <cell r="D95" t="str">
            <v>Isco</v>
          </cell>
          <cell r="E95" t="str">
            <v>Inter_Milan</v>
          </cell>
          <cell r="F95" t="str">
            <v>West_Ham</v>
          </cell>
          <cell r="G95">
            <v>100000000</v>
          </cell>
        </row>
        <row r="96">
          <cell r="A96" t="str">
            <v>Sporting_Lisbon3</v>
          </cell>
          <cell r="B96" t="str">
            <v>Roma5</v>
          </cell>
          <cell r="C96"/>
          <cell r="D96" t="str">
            <v>E_Hazard</v>
          </cell>
          <cell r="E96" t="str">
            <v>Sporting_Lisbon</v>
          </cell>
          <cell r="F96" t="str">
            <v>Roma</v>
          </cell>
          <cell r="G96">
            <v>120000000</v>
          </cell>
        </row>
        <row r="97">
          <cell r="A97" t="str">
            <v>Roma3</v>
          </cell>
          <cell r="B97" t="str">
            <v>PSV1</v>
          </cell>
          <cell r="C97"/>
          <cell r="D97" t="str">
            <v>M_Hamsik</v>
          </cell>
          <cell r="E97" t="str">
            <v>Roma</v>
          </cell>
          <cell r="F97" t="str">
            <v>PSV</v>
          </cell>
          <cell r="G97">
            <v>45000000</v>
          </cell>
        </row>
        <row r="98">
          <cell r="A98" t="str">
            <v>Marseille1</v>
          </cell>
          <cell r="B98" t="str">
            <v>Barnsley4</v>
          </cell>
          <cell r="C98"/>
          <cell r="D98" t="str">
            <v>J_Pedro</v>
          </cell>
          <cell r="E98" t="str">
            <v>Marseille</v>
          </cell>
          <cell r="F98" t="str">
            <v>Barnsley</v>
          </cell>
          <cell r="G98">
            <v>10000000</v>
          </cell>
        </row>
        <row r="99">
          <cell r="A99" t="str">
            <v>Barnsley2</v>
          </cell>
          <cell r="B99" t="str">
            <v>Marseille1</v>
          </cell>
          <cell r="C99"/>
          <cell r="D99" t="str">
            <v>J_Schlupp</v>
          </cell>
          <cell r="E99" t="str">
            <v>Barnsley</v>
          </cell>
          <cell r="F99" t="str">
            <v>Marseille</v>
          </cell>
          <cell r="G99">
            <v>13000000</v>
          </cell>
        </row>
        <row r="100">
          <cell r="A100" t="str">
            <v>Barnsley3</v>
          </cell>
          <cell r="B100" t="str">
            <v>Marseille2</v>
          </cell>
          <cell r="C100"/>
          <cell r="D100" t="str">
            <v>P_Bernardoni</v>
          </cell>
          <cell r="E100" t="str">
            <v>Barnsley</v>
          </cell>
          <cell r="F100" t="str">
            <v>Marseille</v>
          </cell>
          <cell r="G100">
            <v>10000000</v>
          </cell>
        </row>
        <row r="101">
          <cell r="A101" t="str">
            <v>Marseille2</v>
          </cell>
          <cell r="B101" t="str">
            <v>Barnsley5</v>
          </cell>
          <cell r="C101"/>
          <cell r="D101" t="str">
            <v>R_Olsen</v>
          </cell>
          <cell r="E101" t="str">
            <v>Marseille</v>
          </cell>
          <cell r="F101" t="str">
            <v>Barnsley</v>
          </cell>
          <cell r="G101">
            <v>10000000</v>
          </cell>
        </row>
        <row r="102">
          <cell r="A102" t="str">
            <v>Marseille3</v>
          </cell>
          <cell r="B102" t="str">
            <v>Stoke_City4</v>
          </cell>
          <cell r="C102"/>
          <cell r="D102" t="str">
            <v>A_Santos</v>
          </cell>
          <cell r="E102" t="str">
            <v>Marseille</v>
          </cell>
          <cell r="F102" t="str">
            <v>Stoke_City</v>
          </cell>
          <cell r="G102">
            <v>4000000</v>
          </cell>
        </row>
        <row r="103">
          <cell r="A103" t="str">
            <v>Bayern_Munich2</v>
          </cell>
          <cell r="B103" t="str">
            <v>Inter_Milan6</v>
          </cell>
          <cell r="C103"/>
          <cell r="D103" t="str">
            <v>G_Mamardvili</v>
          </cell>
          <cell r="E103" t="str">
            <v>Bayern_Munich</v>
          </cell>
          <cell r="F103" t="str">
            <v>Inter_Milan</v>
          </cell>
          <cell r="G103">
            <v>62000000</v>
          </cell>
        </row>
        <row r="104">
          <cell r="A104" t="str">
            <v>Inter_Milan7</v>
          </cell>
          <cell r="B104" t="str">
            <v>Bayern_Munich1</v>
          </cell>
          <cell r="C104"/>
          <cell r="D104" t="str">
            <v>M_ter_Stegen</v>
          </cell>
          <cell r="E104" t="str">
            <v>Inter_Milan</v>
          </cell>
          <cell r="F104" t="str">
            <v>Bayern_Munich</v>
          </cell>
          <cell r="G104">
            <v>50000000</v>
          </cell>
        </row>
        <row r="105">
          <cell r="A105" t="str">
            <v>Valencia1</v>
          </cell>
          <cell r="B105" t="str">
            <v>Tottenham_Hotspur5</v>
          </cell>
          <cell r="C105"/>
          <cell r="D105" t="str">
            <v>L_Perez</v>
          </cell>
          <cell r="E105" t="str">
            <v>Valencia</v>
          </cell>
          <cell r="F105" t="str">
            <v>Tottenham_Hotspur</v>
          </cell>
          <cell r="G105">
            <v>26000000</v>
          </cell>
        </row>
        <row r="106">
          <cell r="A106" t="str">
            <v>Tottenham_Hotspur6</v>
          </cell>
          <cell r="B106" t="str">
            <v>Valencia2</v>
          </cell>
          <cell r="C106"/>
          <cell r="D106" t="str">
            <v>B_Shust</v>
          </cell>
          <cell r="E106" t="str">
            <v>Tottenham_Hotspur</v>
          </cell>
          <cell r="F106" t="str">
            <v>Valencia</v>
          </cell>
          <cell r="G106">
            <v>1000000</v>
          </cell>
        </row>
        <row r="107">
          <cell r="A107" t="str">
            <v>Napoli1</v>
          </cell>
          <cell r="B107" t="str">
            <v>Stoke_City5</v>
          </cell>
          <cell r="C107"/>
          <cell r="D107" t="str">
            <v>M_Coda</v>
          </cell>
          <cell r="E107" t="str">
            <v>Napoli</v>
          </cell>
          <cell r="F107" t="str">
            <v>Stoke_City</v>
          </cell>
          <cell r="G107">
            <v>6000000</v>
          </cell>
        </row>
        <row r="108">
          <cell r="A108" t="str">
            <v>Atletico_Madrid5</v>
          </cell>
          <cell r="B108" t="str">
            <v>PSV2</v>
          </cell>
          <cell r="C108"/>
          <cell r="D108" t="str">
            <v>A_MacDonald</v>
          </cell>
          <cell r="E108" t="str">
            <v>Atletico_Madrid</v>
          </cell>
          <cell r="F108" t="str">
            <v>PSV</v>
          </cell>
          <cell r="G108">
            <v>3000000</v>
          </cell>
        </row>
        <row r="109">
          <cell r="A109" t="str">
            <v>Stoke_City5</v>
          </cell>
          <cell r="B109" t="str">
            <v>Barcelona10</v>
          </cell>
          <cell r="C109"/>
          <cell r="D109" t="str">
            <v>A_Kutucu</v>
          </cell>
          <cell r="E109" t="str">
            <v>Stoke_City</v>
          </cell>
          <cell r="F109" t="str">
            <v>Barcelona</v>
          </cell>
          <cell r="G109">
            <v>6000000</v>
          </cell>
        </row>
        <row r="110">
          <cell r="A110" t="str">
            <v>Sporting_Lisbon4</v>
          </cell>
          <cell r="B110" t="str">
            <v>Bayer_Leverkusen3</v>
          </cell>
          <cell r="C110"/>
          <cell r="D110" t="str">
            <v>A_Telles</v>
          </cell>
          <cell r="E110" t="str">
            <v>Sporting_Lisbon</v>
          </cell>
          <cell r="F110" t="str">
            <v>Bayer_Leverkusen</v>
          </cell>
          <cell r="G110">
            <v>85000000</v>
          </cell>
        </row>
        <row r="111">
          <cell r="A111" t="str">
            <v>West_Ham2</v>
          </cell>
          <cell r="B111" t="str">
            <v>Atletico_Madrid5</v>
          </cell>
          <cell r="C111"/>
          <cell r="D111" t="str">
            <v>S_Berghuis</v>
          </cell>
          <cell r="E111" t="str">
            <v>West_Ham</v>
          </cell>
          <cell r="F111" t="str">
            <v>Atletico_Madrid</v>
          </cell>
          <cell r="G111">
            <v>27000000</v>
          </cell>
        </row>
        <row r="112">
          <cell r="A112" t="str">
            <v>Atletico_Madrid6</v>
          </cell>
          <cell r="B112" t="str">
            <v>West_Ham2</v>
          </cell>
          <cell r="C112"/>
          <cell r="D112" t="str">
            <v>T_Cairney</v>
          </cell>
          <cell r="E112" t="str">
            <v>Atletico_Madrid</v>
          </cell>
          <cell r="F112" t="str">
            <v>West_Ham</v>
          </cell>
          <cell r="G112">
            <v>35000000</v>
          </cell>
        </row>
        <row r="113">
          <cell r="A113" t="str">
            <v>Schalke3</v>
          </cell>
          <cell r="B113" t="str">
            <v>Sporting_Lisbon5</v>
          </cell>
          <cell r="C113"/>
          <cell r="D113" t="str">
            <v>Iago_Aspas</v>
          </cell>
          <cell r="E113" t="str">
            <v>Schalke</v>
          </cell>
          <cell r="F113" t="str">
            <v>Sporting_Lisbon</v>
          </cell>
          <cell r="G113">
            <v>40000000</v>
          </cell>
        </row>
        <row r="114">
          <cell r="A114" t="str">
            <v>Sporting_Lisbon5</v>
          </cell>
          <cell r="B114" t="str">
            <v>Schalke3</v>
          </cell>
          <cell r="C114"/>
          <cell r="D114" t="str">
            <v>J_Schmid</v>
          </cell>
          <cell r="E114" t="str">
            <v>Sporting_Lisbon</v>
          </cell>
          <cell r="F114" t="str">
            <v>Schalke</v>
          </cell>
          <cell r="G114">
            <v>5000000</v>
          </cell>
        </row>
        <row r="115">
          <cell r="A115" t="str">
            <v>Manchester_City1</v>
          </cell>
          <cell r="B115" t="str">
            <v>Sporting_Lisbon6</v>
          </cell>
          <cell r="C115"/>
          <cell r="D115" t="str">
            <v>J_Gimenez</v>
          </cell>
          <cell r="E115" t="str">
            <v>Manchester_City</v>
          </cell>
          <cell r="F115" t="str">
            <v>Sporting_Lisbon</v>
          </cell>
          <cell r="G115">
            <v>140000000</v>
          </cell>
        </row>
        <row r="116">
          <cell r="A116" t="str">
            <v>Manchester_City2</v>
          </cell>
          <cell r="B116" t="str">
            <v>Sporting_Lisbon7</v>
          </cell>
          <cell r="C116"/>
          <cell r="D116" t="str">
            <v>K_Lasagna</v>
          </cell>
          <cell r="E116" t="str">
            <v>Manchester_City</v>
          </cell>
          <cell r="F116" t="str">
            <v>Sporting_Lisbon</v>
          </cell>
          <cell r="G116">
            <v>10000000</v>
          </cell>
        </row>
        <row r="117">
          <cell r="A117" t="str">
            <v>Sporting_Lisbon6</v>
          </cell>
          <cell r="B117" t="str">
            <v>Manchester_City1</v>
          </cell>
          <cell r="C117"/>
          <cell r="D117" t="str">
            <v>S_Banza</v>
          </cell>
          <cell r="E117" t="str">
            <v>Sporting_Lisbon</v>
          </cell>
          <cell r="F117" t="str">
            <v>Manchester_City</v>
          </cell>
          <cell r="G117">
            <v>10000000</v>
          </cell>
        </row>
        <row r="118">
          <cell r="A118" t="str">
            <v>Barnsley4</v>
          </cell>
          <cell r="B118" t="str">
            <v>Sunderland1</v>
          </cell>
          <cell r="C118"/>
          <cell r="D118" t="str">
            <v>J_Draxler</v>
          </cell>
          <cell r="E118" t="str">
            <v>Barnsley</v>
          </cell>
          <cell r="F118" t="str">
            <v>Sunderland</v>
          </cell>
          <cell r="G118">
            <v>57000000</v>
          </cell>
        </row>
        <row r="119">
          <cell r="A119" t="str">
            <v>Bayern_Munich3</v>
          </cell>
          <cell r="B119" t="str">
            <v>Barcelona11</v>
          </cell>
          <cell r="C119"/>
          <cell r="D119" t="str">
            <v>R_Mahrez</v>
          </cell>
          <cell r="E119" t="str">
            <v>Bayern_Munich</v>
          </cell>
          <cell r="F119" t="str">
            <v>Barcelona</v>
          </cell>
          <cell r="G119">
            <v>256000000</v>
          </cell>
        </row>
        <row r="120">
          <cell r="A120" t="str">
            <v>Barcelona10</v>
          </cell>
          <cell r="B120" t="str">
            <v>Bayern_Munich2</v>
          </cell>
          <cell r="C120"/>
          <cell r="D120" t="str">
            <v>M_Vejinovic</v>
          </cell>
          <cell r="E120" t="str">
            <v>Barcelona</v>
          </cell>
          <cell r="F120" t="str">
            <v>Bayern_Munich</v>
          </cell>
          <cell r="G120">
            <v>1000000</v>
          </cell>
        </row>
        <row r="121">
          <cell r="A121" t="str">
            <v>Sporting_Lisbon7</v>
          </cell>
          <cell r="B121" t="str">
            <v>Middlesbrough1</v>
          </cell>
          <cell r="C121"/>
          <cell r="D121" t="str">
            <v>E_Prib</v>
          </cell>
          <cell r="E121" t="str">
            <v>Sporting_Lisbon</v>
          </cell>
          <cell r="F121" t="str">
            <v>Middlesbrough</v>
          </cell>
          <cell r="G121">
            <v>5000000</v>
          </cell>
        </row>
        <row r="122">
          <cell r="A122" t="str">
            <v>Middlesbrough1</v>
          </cell>
          <cell r="B122" t="str">
            <v>Sporting_Lisbon8</v>
          </cell>
          <cell r="C122"/>
          <cell r="D122" t="str">
            <v>S_Prcic</v>
          </cell>
          <cell r="E122" t="str">
            <v>Middlesbrough</v>
          </cell>
          <cell r="F122" t="str">
            <v>Sporting_Lisbon</v>
          </cell>
          <cell r="G122">
            <v>25000000</v>
          </cell>
        </row>
        <row r="123">
          <cell r="A123" t="str">
            <v>Barcelona11</v>
          </cell>
          <cell r="B123" t="str">
            <v>Lyon3</v>
          </cell>
          <cell r="C123"/>
          <cell r="D123" t="str">
            <v>D_Carvajal</v>
          </cell>
          <cell r="E123" t="str">
            <v>Barcelona</v>
          </cell>
          <cell r="F123" t="str">
            <v>Lyon</v>
          </cell>
          <cell r="G123">
            <v>170000000</v>
          </cell>
        </row>
        <row r="124">
          <cell r="A124" t="str">
            <v>Barcelona12</v>
          </cell>
          <cell r="B124" t="str">
            <v>Lyon4</v>
          </cell>
          <cell r="C124"/>
          <cell r="D124" t="str">
            <v>H_Cornick</v>
          </cell>
          <cell r="E124" t="str">
            <v>Barcelona</v>
          </cell>
          <cell r="F124" t="str">
            <v>Lyon</v>
          </cell>
          <cell r="G124">
            <v>5000000</v>
          </cell>
        </row>
        <row r="125">
          <cell r="A125" t="str">
            <v>Lyon2</v>
          </cell>
          <cell r="B125" t="str">
            <v>Barcelona12</v>
          </cell>
          <cell r="C125"/>
          <cell r="D125" t="str">
            <v>M_Ginter</v>
          </cell>
          <cell r="E125" t="str">
            <v>Lyon</v>
          </cell>
          <cell r="F125" t="str">
            <v>Barcelona</v>
          </cell>
          <cell r="G125">
            <v>100000000</v>
          </cell>
        </row>
        <row r="126">
          <cell r="A126" t="str">
            <v>Bayern_Munich4</v>
          </cell>
          <cell r="B126" t="str">
            <v>Lyon5</v>
          </cell>
          <cell r="C126"/>
          <cell r="D126" t="str">
            <v>T_Werner</v>
          </cell>
          <cell r="E126" t="str">
            <v>Bayern_Munich</v>
          </cell>
          <cell r="F126" t="str">
            <v>Lyon</v>
          </cell>
          <cell r="G126">
            <v>100000000</v>
          </cell>
        </row>
        <row r="127">
          <cell r="A127" t="str">
            <v>Chelsea1</v>
          </cell>
          <cell r="B127" t="str">
            <v>Southampton1</v>
          </cell>
          <cell r="C127"/>
          <cell r="D127" t="str">
            <v>D_Kohr</v>
          </cell>
          <cell r="E127" t="str">
            <v>Chelsea</v>
          </cell>
          <cell r="F127" t="str">
            <v>Southampton</v>
          </cell>
          <cell r="G127">
            <v>12000000</v>
          </cell>
        </row>
        <row r="128">
          <cell r="A128" t="str">
            <v>Leeds_United3</v>
          </cell>
          <cell r="B128" t="str">
            <v>Tottenham_Hotspur6</v>
          </cell>
          <cell r="C128"/>
          <cell r="D128" t="str">
            <v>R_Orsolini</v>
          </cell>
          <cell r="E128" t="str">
            <v>Leeds_United</v>
          </cell>
          <cell r="F128" t="str">
            <v>Tottenham_Hotspur</v>
          </cell>
          <cell r="G128">
            <v>16000000</v>
          </cell>
        </row>
        <row r="129">
          <cell r="A129" t="str">
            <v>Lyon3</v>
          </cell>
          <cell r="B129" t="str">
            <v>Bayern_Munich3</v>
          </cell>
          <cell r="C129"/>
          <cell r="D129" t="str">
            <v>V_Osimhen</v>
          </cell>
          <cell r="E129" t="str">
            <v>Lyon</v>
          </cell>
          <cell r="F129" t="str">
            <v>Bayern_Munich</v>
          </cell>
          <cell r="G129">
            <v>140000000</v>
          </cell>
        </row>
        <row r="130">
          <cell r="A130" t="str">
            <v>Wolves2</v>
          </cell>
          <cell r="B130" t="str">
            <v>Stoke_City6</v>
          </cell>
          <cell r="C130"/>
          <cell r="D130" t="str">
            <v>M_Thuram</v>
          </cell>
          <cell r="E130" t="str">
            <v>Wolves</v>
          </cell>
          <cell r="F130" t="str">
            <v>Stoke_City</v>
          </cell>
          <cell r="G130">
            <v>70000000</v>
          </cell>
        </row>
        <row r="131">
          <cell r="A131" t="str">
            <v>Barcelona13</v>
          </cell>
          <cell r="B131" t="str">
            <v>Manchester_United2</v>
          </cell>
          <cell r="C131"/>
          <cell r="D131" t="str">
            <v>K_Tierney</v>
          </cell>
          <cell r="E131" t="str">
            <v>Barcelona</v>
          </cell>
          <cell r="F131" t="str">
            <v>Manchester_United</v>
          </cell>
          <cell r="G131">
            <v>170000000</v>
          </cell>
        </row>
        <row r="132">
          <cell r="A132" t="str">
            <v>Manchester_United3</v>
          </cell>
          <cell r="B132" t="str">
            <v>Barcelona13</v>
          </cell>
          <cell r="C132"/>
          <cell r="D132" t="str">
            <v>E_Skhiri</v>
          </cell>
          <cell r="E132" t="str">
            <v>Manchester_United</v>
          </cell>
          <cell r="F132" t="str">
            <v>Barcelona</v>
          </cell>
          <cell r="G132">
            <v>20000000</v>
          </cell>
        </row>
        <row r="133">
          <cell r="A133" t="str">
            <v>Tottenham_Hotspur7</v>
          </cell>
          <cell r="B133" t="str">
            <v>Bayer_Leverkusen4</v>
          </cell>
          <cell r="C133"/>
          <cell r="D133" t="str">
            <v>H_Lozano</v>
          </cell>
          <cell r="E133" t="str">
            <v>Tottenham_Hotspur</v>
          </cell>
          <cell r="F133" t="str">
            <v>Bayer_Leverkusen</v>
          </cell>
          <cell r="G133">
            <v>80000000</v>
          </cell>
        </row>
        <row r="134">
          <cell r="A134" t="str">
            <v>Real_Madrid10</v>
          </cell>
          <cell r="B134" t="str">
            <v>Aston_Villa2</v>
          </cell>
          <cell r="C134"/>
          <cell r="D134" t="str">
            <v>Luis_Diaz</v>
          </cell>
          <cell r="E134" t="str">
            <v>Real_Madrid</v>
          </cell>
          <cell r="F134" t="str">
            <v>Aston_Villa</v>
          </cell>
          <cell r="G134">
            <v>170000000</v>
          </cell>
        </row>
        <row r="135">
          <cell r="A135" t="str">
            <v>Non_FFO1</v>
          </cell>
          <cell r="B135" t="str">
            <v>Wolves2</v>
          </cell>
          <cell r="C135"/>
          <cell r="D135" t="str">
            <v>A_Ramsdale</v>
          </cell>
          <cell r="E135" t="str">
            <v>Non_FFO</v>
          </cell>
          <cell r="F135" t="str">
            <v>Wolves</v>
          </cell>
          <cell r="G135">
            <v>86000000</v>
          </cell>
        </row>
        <row r="136">
          <cell r="A136" t="str">
            <v>Non_FFO2</v>
          </cell>
          <cell r="B136" t="str">
            <v>Bayer_Leverkusen5</v>
          </cell>
          <cell r="C136"/>
          <cell r="D136" t="str">
            <v>J_Bijlow</v>
          </cell>
          <cell r="E136" t="str">
            <v>Non_FFO</v>
          </cell>
          <cell r="F136" t="str">
            <v>Bayer_Leverkusen</v>
          </cell>
          <cell r="G136">
            <v>74999999</v>
          </cell>
        </row>
        <row r="137">
          <cell r="A137" t="str">
            <v>Non_FFO3</v>
          </cell>
          <cell r="B137" t="str">
            <v>Manchester_United3</v>
          </cell>
          <cell r="C137"/>
          <cell r="D137" t="str">
            <v>J_Cancelo</v>
          </cell>
          <cell r="E137" t="str">
            <v>Non_FFO</v>
          </cell>
          <cell r="F137" t="str">
            <v>Manchester_United</v>
          </cell>
          <cell r="G137">
            <v>250000000</v>
          </cell>
        </row>
        <row r="138">
          <cell r="A138" t="str">
            <v>Non_FFO4</v>
          </cell>
          <cell r="B138" t="str">
            <v>Newcastle_United1</v>
          </cell>
          <cell r="C138"/>
          <cell r="D138" t="str">
            <v>J_Claus</v>
          </cell>
          <cell r="E138" t="str">
            <v>Non_FFO</v>
          </cell>
          <cell r="F138" t="str">
            <v>Newcastle_United</v>
          </cell>
          <cell r="G138">
            <v>128140000</v>
          </cell>
        </row>
        <row r="139">
          <cell r="A139" t="str">
            <v>Non_FFO5</v>
          </cell>
          <cell r="B139" t="str">
            <v>Southampton2</v>
          </cell>
          <cell r="C139"/>
          <cell r="D139" t="str">
            <v>N_Molina</v>
          </cell>
          <cell r="E139" t="str">
            <v>Non_FFO</v>
          </cell>
          <cell r="F139" t="str">
            <v>Southampton</v>
          </cell>
          <cell r="G139">
            <v>104880000</v>
          </cell>
        </row>
        <row r="140">
          <cell r="A140" t="str">
            <v>Non_FFO6</v>
          </cell>
          <cell r="B140" t="str">
            <v>PSV3</v>
          </cell>
          <cell r="C140"/>
          <cell r="D140" t="str">
            <v>F_Medina</v>
          </cell>
          <cell r="E140" t="str">
            <v>Non_FFO</v>
          </cell>
          <cell r="F140" t="str">
            <v>PSV</v>
          </cell>
          <cell r="G140">
            <v>76000000</v>
          </cell>
        </row>
        <row r="141">
          <cell r="A141" t="str">
            <v>Non_FFO7</v>
          </cell>
          <cell r="B141" t="str">
            <v>Arsenal5</v>
          </cell>
          <cell r="C141"/>
          <cell r="D141" t="str">
            <v>A_Balde</v>
          </cell>
          <cell r="E141" t="str">
            <v>Non_FFO</v>
          </cell>
          <cell r="F141" t="str">
            <v>Arsenal</v>
          </cell>
          <cell r="G141">
            <v>205000000</v>
          </cell>
        </row>
        <row r="142">
          <cell r="A142" t="str">
            <v>Non_FFO8</v>
          </cell>
          <cell r="B142" t="str">
            <v>Barcelona14</v>
          </cell>
          <cell r="C142"/>
          <cell r="D142" t="str">
            <v>A_Z_Anguissa</v>
          </cell>
          <cell r="E142" t="str">
            <v>Non_FFO</v>
          </cell>
          <cell r="F142" t="str">
            <v>Barcelona</v>
          </cell>
          <cell r="G142">
            <v>217500000</v>
          </cell>
        </row>
        <row r="143">
          <cell r="A143" t="str">
            <v>Non_FFO9</v>
          </cell>
          <cell r="B143" t="str">
            <v>Napoli1</v>
          </cell>
          <cell r="C143"/>
          <cell r="D143" t="str">
            <v>M_Ugarte</v>
          </cell>
          <cell r="E143" t="str">
            <v>Non_FFO</v>
          </cell>
          <cell r="F143" t="str">
            <v>Napoli</v>
          </cell>
          <cell r="G143">
            <v>78850000</v>
          </cell>
        </row>
        <row r="144">
          <cell r="A144" t="str">
            <v>Non_FFO10</v>
          </cell>
          <cell r="B144" t="str">
            <v>Real_Madrid8</v>
          </cell>
          <cell r="C144"/>
          <cell r="D144" t="str">
            <v>B_Guimaraes</v>
          </cell>
          <cell r="E144" t="str">
            <v>Non_FFO</v>
          </cell>
          <cell r="F144" t="str">
            <v>Real_Madrid</v>
          </cell>
          <cell r="G144">
            <v>330260005</v>
          </cell>
        </row>
        <row r="145">
          <cell r="A145" t="str">
            <v>Non_FFO11</v>
          </cell>
          <cell r="B145" t="str">
            <v>Sevilla1</v>
          </cell>
          <cell r="C145"/>
          <cell r="D145" t="str">
            <v>S_Fofana</v>
          </cell>
          <cell r="E145" t="str">
            <v>Non_FFO</v>
          </cell>
          <cell r="F145" t="str">
            <v>Sevilla</v>
          </cell>
          <cell r="G145">
            <v>117117117</v>
          </cell>
        </row>
        <row r="146">
          <cell r="A146" t="str">
            <v>Non_FFO12</v>
          </cell>
          <cell r="B146" t="str">
            <v>PSG2</v>
          </cell>
          <cell r="C146"/>
          <cell r="D146" t="str">
            <v>Kvaratskhelia</v>
          </cell>
          <cell r="E146" t="str">
            <v>Non_FFO</v>
          </cell>
          <cell r="F146" t="str">
            <v>PSG</v>
          </cell>
          <cell r="G146">
            <v>567890000</v>
          </cell>
        </row>
        <row r="147">
          <cell r="A147" t="str">
            <v>Non_FFO13</v>
          </cell>
          <cell r="B147" t="str">
            <v>Atletico_Madrid6</v>
          </cell>
          <cell r="C147"/>
          <cell r="D147" t="str">
            <v>L_Paqueta</v>
          </cell>
          <cell r="E147" t="str">
            <v>Non_FFO</v>
          </cell>
          <cell r="F147" t="str">
            <v>Atletico_Madrid</v>
          </cell>
          <cell r="G147">
            <v>139420000</v>
          </cell>
        </row>
        <row r="148">
          <cell r="A148" t="str">
            <v>Non_FFO14</v>
          </cell>
          <cell r="B148" t="str">
            <v>Bayern_Munich4</v>
          </cell>
          <cell r="C148"/>
          <cell r="D148" t="str">
            <v>J_Musiala</v>
          </cell>
          <cell r="E148" t="str">
            <v>Non_FFO</v>
          </cell>
          <cell r="F148" t="str">
            <v>Bayern_Munich</v>
          </cell>
          <cell r="G148">
            <v>245000000</v>
          </cell>
        </row>
        <row r="149">
          <cell r="A149" t="str">
            <v>Non_FFO15</v>
          </cell>
          <cell r="B149" t="str">
            <v>Roma6</v>
          </cell>
          <cell r="C149"/>
          <cell r="D149" t="str">
            <v>W_Ben_Yedder</v>
          </cell>
          <cell r="E149" t="str">
            <v>Non_FFO</v>
          </cell>
          <cell r="F149" t="str">
            <v>Roma</v>
          </cell>
          <cell r="G149">
            <v>166142124</v>
          </cell>
        </row>
        <row r="150">
          <cell r="A150" t="str">
            <v>Non_FFO16</v>
          </cell>
          <cell r="B150" t="str">
            <v>Villarreal1</v>
          </cell>
          <cell r="C150"/>
          <cell r="D150" t="str">
            <v>V_Pavlidis</v>
          </cell>
          <cell r="E150" t="str">
            <v>Non_FFO</v>
          </cell>
          <cell r="F150" t="str">
            <v>Villarreal</v>
          </cell>
          <cell r="G150">
            <v>95000000</v>
          </cell>
        </row>
        <row r="151">
          <cell r="A151" t="str">
            <v>Non_FFO17</v>
          </cell>
          <cell r="B151" t="str">
            <v>Schalke4</v>
          </cell>
          <cell r="C151"/>
          <cell r="D151" t="str">
            <v>V_Castellanos</v>
          </cell>
          <cell r="E151" t="str">
            <v>Non_FFO</v>
          </cell>
          <cell r="F151" t="str">
            <v>Schalke</v>
          </cell>
          <cell r="G151">
            <v>68350000</v>
          </cell>
        </row>
        <row r="152">
          <cell r="A152" t="str">
            <v>Non_FFO18</v>
          </cell>
          <cell r="B152" t="str">
            <v>Leeds_United4</v>
          </cell>
          <cell r="C152"/>
          <cell r="D152" t="str">
            <v>E_Fernandez</v>
          </cell>
          <cell r="E152" t="str">
            <v>Non_FFO</v>
          </cell>
          <cell r="F152" t="str">
            <v>Leeds_United</v>
          </cell>
          <cell r="G152">
            <v>160200000</v>
          </cell>
        </row>
        <row r="153">
          <cell r="A153" t="str">
            <v>Non_FFO19</v>
          </cell>
          <cell r="B153" t="str">
            <v>Blackburn_Rovers2</v>
          </cell>
          <cell r="C153"/>
          <cell r="D153" t="str">
            <v>K_Mitoma</v>
          </cell>
          <cell r="E153" t="str">
            <v>Non_FFO</v>
          </cell>
          <cell r="F153" t="str">
            <v>Blackburn_Rovers</v>
          </cell>
          <cell r="G153">
            <v>149760000</v>
          </cell>
        </row>
        <row r="154">
          <cell r="A154" t="str">
            <v>Non_FFO20</v>
          </cell>
          <cell r="B154" t="str">
            <v>Celtic10</v>
          </cell>
          <cell r="C154"/>
          <cell r="D154" t="str">
            <v>F_Balogun</v>
          </cell>
          <cell r="E154" t="str">
            <v>Non_FFO</v>
          </cell>
          <cell r="F154" t="str">
            <v>Celtic</v>
          </cell>
          <cell r="G154">
            <v>85000000</v>
          </cell>
        </row>
        <row r="155">
          <cell r="A155" t="str">
            <v>Buy_Him_Now1</v>
          </cell>
          <cell r="B155" t="str">
            <v>Atletico_Madrid7</v>
          </cell>
          <cell r="C155"/>
          <cell r="D155" t="str">
            <v>S_Dieng</v>
          </cell>
          <cell r="E155" t="str">
            <v>Buy_Him_Now</v>
          </cell>
          <cell r="F155" t="str">
            <v>Atletico_Madrid</v>
          </cell>
          <cell r="G155">
            <v>25000000</v>
          </cell>
        </row>
        <row r="156">
          <cell r="A156" t="str">
            <v>Buy_Him_Now2</v>
          </cell>
          <cell r="B156" t="str">
            <v>Real_Madrid9</v>
          </cell>
          <cell r="C156"/>
          <cell r="D156" t="str">
            <v>F_Dahmen</v>
          </cell>
          <cell r="E156" t="str">
            <v>Buy_Him_Now</v>
          </cell>
          <cell r="F156" t="str">
            <v>Real_Madrid</v>
          </cell>
          <cell r="G156">
            <v>25000000</v>
          </cell>
        </row>
        <row r="157">
          <cell r="A157" t="str">
            <v>Buy_Him_Now3</v>
          </cell>
          <cell r="B157" t="str">
            <v>Blackburn_Rovers3</v>
          </cell>
          <cell r="C157"/>
          <cell r="D157" t="str">
            <v>R_Descamps</v>
          </cell>
          <cell r="E157" t="str">
            <v>Buy_Him_Now</v>
          </cell>
          <cell r="F157" t="str">
            <v>Blackburn_Rovers</v>
          </cell>
          <cell r="G157">
            <v>20000000</v>
          </cell>
        </row>
        <row r="158">
          <cell r="A158" t="str">
            <v>Buy_Him_Now4</v>
          </cell>
          <cell r="B158" t="str">
            <v>Barnsley6</v>
          </cell>
          <cell r="C158"/>
          <cell r="D158" t="str">
            <v>P_Frankowski</v>
          </cell>
          <cell r="E158" t="str">
            <v>Buy_Him_Now</v>
          </cell>
          <cell r="F158" t="str">
            <v>Barnsley</v>
          </cell>
          <cell r="G158">
            <v>66000000</v>
          </cell>
        </row>
        <row r="159">
          <cell r="A159" t="str">
            <v>Buy_Him_Now5</v>
          </cell>
          <cell r="B159" t="str">
            <v>PSG3</v>
          </cell>
          <cell r="C159"/>
          <cell r="D159" t="str">
            <v>D_Gil</v>
          </cell>
          <cell r="E159" t="str">
            <v>Buy_Him_Now</v>
          </cell>
          <cell r="F159" t="str">
            <v>PSG</v>
          </cell>
          <cell r="G159">
            <v>25000000</v>
          </cell>
        </row>
        <row r="160">
          <cell r="A160" t="str">
            <v>Buy_Him_Now6</v>
          </cell>
          <cell r="B160" t="str">
            <v>Manchester_United4</v>
          </cell>
          <cell r="C160"/>
          <cell r="D160" t="str">
            <v>L_Nicholls</v>
          </cell>
          <cell r="E160" t="str">
            <v>Buy_Him_Now</v>
          </cell>
          <cell r="F160" t="str">
            <v>Manchester_United</v>
          </cell>
          <cell r="G160">
            <v>25000000</v>
          </cell>
        </row>
        <row r="161">
          <cell r="A161" t="str">
            <v>Buy_Him_Now7</v>
          </cell>
          <cell r="B161" t="str">
            <v>Leeds_United5</v>
          </cell>
          <cell r="C161"/>
          <cell r="D161" t="str">
            <v>O_Djoco</v>
          </cell>
          <cell r="E161" t="str">
            <v>Buy_Him_Now</v>
          </cell>
          <cell r="F161" t="str">
            <v>Leeds_United</v>
          </cell>
          <cell r="G161">
            <v>20000000</v>
          </cell>
        </row>
        <row r="162">
          <cell r="A162" t="str">
            <v>Buy_Him_Now8</v>
          </cell>
          <cell r="B162" t="str">
            <v>Celtic11</v>
          </cell>
          <cell r="C162"/>
          <cell r="D162" t="str">
            <v>J_Bagan</v>
          </cell>
          <cell r="E162" t="str">
            <v>Buy_Him_Now</v>
          </cell>
          <cell r="F162" t="str">
            <v>Celtic</v>
          </cell>
          <cell r="G162">
            <v>50600000</v>
          </cell>
        </row>
        <row r="163">
          <cell r="A163" t="str">
            <v>Buy_Him_Now9</v>
          </cell>
          <cell r="B163" t="str">
            <v>West_Brom1</v>
          </cell>
          <cell r="C163"/>
          <cell r="D163" t="str">
            <v>M_Bola</v>
          </cell>
          <cell r="E163" t="str">
            <v>Buy_Him_Now</v>
          </cell>
          <cell r="F163" t="str">
            <v>West_Brom</v>
          </cell>
          <cell r="G163">
            <v>47000000</v>
          </cell>
        </row>
        <row r="164">
          <cell r="A164" t="str">
            <v>Buy_Him_Now10</v>
          </cell>
          <cell r="B164" t="str">
            <v>Burnley1</v>
          </cell>
          <cell r="C164"/>
          <cell r="D164" t="str">
            <v>B_Uphoff</v>
          </cell>
          <cell r="E164" t="str">
            <v>Buy_Him_Now</v>
          </cell>
          <cell r="F164" t="str">
            <v>Burnley</v>
          </cell>
          <cell r="G164">
            <v>20000000</v>
          </cell>
        </row>
        <row r="165">
          <cell r="A165" t="str">
            <v>Buy_Him_Now11</v>
          </cell>
          <cell r="B165" t="str">
            <v>Middlesbrough2</v>
          </cell>
          <cell r="C165"/>
          <cell r="D165" t="str">
            <v>A_Pinamonti</v>
          </cell>
          <cell r="E165" t="str">
            <v>Buy_Him_Now</v>
          </cell>
          <cell r="F165" t="str">
            <v>Middlesbrough</v>
          </cell>
          <cell r="G165">
            <v>65625000</v>
          </cell>
        </row>
        <row r="166">
          <cell r="A166" t="str">
            <v>Buy_Him_Now12</v>
          </cell>
          <cell r="B166" t="str">
            <v>Atalanta3</v>
          </cell>
          <cell r="C166"/>
          <cell r="D166" t="str">
            <v>T_Mings</v>
          </cell>
          <cell r="E166" t="str">
            <v>Buy_Him_Now</v>
          </cell>
          <cell r="F166" t="str">
            <v>Atalanta</v>
          </cell>
          <cell r="G166">
            <v>66000000</v>
          </cell>
        </row>
        <row r="167">
          <cell r="A167" t="str">
            <v>Buy_Him_Now13</v>
          </cell>
          <cell r="B167" t="str">
            <v>RB_Leipzig1</v>
          </cell>
          <cell r="C167"/>
          <cell r="D167" t="str">
            <v>A_Guevara</v>
          </cell>
          <cell r="E167" t="str">
            <v>Buy_Him_Now</v>
          </cell>
          <cell r="F167" t="str">
            <v>RB_Leipzig</v>
          </cell>
          <cell r="G167">
            <v>44000000</v>
          </cell>
        </row>
        <row r="168">
          <cell r="A168" t="str">
            <v>Buy_Him_Now14</v>
          </cell>
          <cell r="B168" t="str">
            <v>Celtic12</v>
          </cell>
          <cell r="C168"/>
          <cell r="D168" t="str">
            <v>J_Stanisic</v>
          </cell>
          <cell r="E168" t="str">
            <v>Buy_Him_Now</v>
          </cell>
          <cell r="F168" t="str">
            <v>Celtic</v>
          </cell>
          <cell r="G168">
            <v>48825000</v>
          </cell>
        </row>
        <row r="169">
          <cell r="A169" t="str">
            <v>Manchester_United4</v>
          </cell>
          <cell r="B169" t="str">
            <v>Celtic13</v>
          </cell>
          <cell r="C169"/>
          <cell r="D169" t="str">
            <v>K_Tierney</v>
          </cell>
          <cell r="E169" t="str">
            <v>Manchester_United</v>
          </cell>
          <cell r="F169" t="str">
            <v>Celtic</v>
          </cell>
          <cell r="G169">
            <v>155000000</v>
          </cell>
        </row>
        <row r="170">
          <cell r="A170" t="str">
            <v>Tottenham_Hotspur8</v>
          </cell>
          <cell r="B170" t="str">
            <v>Celtic14</v>
          </cell>
          <cell r="C170"/>
          <cell r="D170" t="str">
            <v>F_Kessie</v>
          </cell>
          <cell r="E170" t="str">
            <v>Tottenham_Hotspur</v>
          </cell>
          <cell r="F170" t="str">
            <v>Celtic</v>
          </cell>
          <cell r="G170">
            <v>10000000</v>
          </cell>
        </row>
        <row r="171">
          <cell r="A171" t="str">
            <v>Celtic12</v>
          </cell>
          <cell r="B171" t="str">
            <v>Tottenham_Hotspur7</v>
          </cell>
          <cell r="C171"/>
          <cell r="D171" t="str">
            <v>D_Szoboszlai</v>
          </cell>
          <cell r="E171" t="str">
            <v>Celtic</v>
          </cell>
          <cell r="F171" t="str">
            <v>Tottenham_Hotspur</v>
          </cell>
          <cell r="G171">
            <v>80000000</v>
          </cell>
        </row>
        <row r="172">
          <cell r="A172" t="str">
            <v>Leeds_United4</v>
          </cell>
          <cell r="B172" t="str">
            <v>Barcelona15</v>
          </cell>
          <cell r="C172"/>
          <cell r="D172" t="str">
            <v>C_Basham</v>
          </cell>
          <cell r="E172" t="str">
            <v>Leeds_United</v>
          </cell>
          <cell r="F172" t="str">
            <v>Barcelona</v>
          </cell>
          <cell r="G172">
            <v>9500000</v>
          </cell>
        </row>
        <row r="173">
          <cell r="A173" t="str">
            <v>Real_Madrid11</v>
          </cell>
          <cell r="B173" t="str">
            <v>Leeds_United6</v>
          </cell>
          <cell r="C173"/>
          <cell r="D173" t="str">
            <v>J_Cuadrado</v>
          </cell>
          <cell r="E173" t="str">
            <v>Real_Madrid</v>
          </cell>
          <cell r="F173" t="str">
            <v>Leeds_United</v>
          </cell>
          <cell r="G173">
            <v>90000000</v>
          </cell>
        </row>
        <row r="174">
          <cell r="A174" t="str">
            <v>Barcelona14</v>
          </cell>
          <cell r="B174" t="str">
            <v>Leeds_United7</v>
          </cell>
          <cell r="C174"/>
          <cell r="D174" t="str">
            <v>L_Jovic</v>
          </cell>
          <cell r="E174" t="str">
            <v>Barcelona</v>
          </cell>
          <cell r="F174" t="str">
            <v>Leeds_United</v>
          </cell>
          <cell r="G174">
            <v>100000000</v>
          </cell>
        </row>
        <row r="175">
          <cell r="A175" t="str">
            <v>Leeds_United5</v>
          </cell>
          <cell r="B175" t="str">
            <v>Barcelona16</v>
          </cell>
          <cell r="C175"/>
          <cell r="D175" t="str">
            <v>D_Llorente</v>
          </cell>
          <cell r="E175" t="str">
            <v>Leeds_United</v>
          </cell>
          <cell r="F175" t="str">
            <v>Barcelona</v>
          </cell>
          <cell r="G175">
            <v>100000000</v>
          </cell>
        </row>
        <row r="176">
          <cell r="A176" t="str">
            <v>Blackburn_Rovers2</v>
          </cell>
          <cell r="B176" t="str">
            <v>Tottenham_Hotspur8</v>
          </cell>
          <cell r="C176"/>
          <cell r="D176" t="str">
            <v>N_Aguerd</v>
          </cell>
          <cell r="E176" t="str">
            <v>Blackburn_Rovers</v>
          </cell>
          <cell r="F176" t="str">
            <v>Tottenham_Hotspur</v>
          </cell>
          <cell r="G176">
            <v>100000000</v>
          </cell>
        </row>
        <row r="177">
          <cell r="A177" t="str">
            <v>Celtic13</v>
          </cell>
          <cell r="B177" t="str">
            <v>FC_Porto3</v>
          </cell>
          <cell r="C177"/>
          <cell r="D177" t="str">
            <v>H_Ekitike</v>
          </cell>
          <cell r="E177" t="str">
            <v>Celtic</v>
          </cell>
          <cell r="F177" t="str">
            <v>FC_Porto</v>
          </cell>
          <cell r="G177">
            <v>68000000</v>
          </cell>
        </row>
        <row r="178">
          <cell r="A178" t="str">
            <v>Tottenham_Hotspur9</v>
          </cell>
          <cell r="B178" t="str">
            <v>Blackburn_Rovers4</v>
          </cell>
          <cell r="C178"/>
          <cell r="D178" t="str">
            <v>R_Orsolini</v>
          </cell>
          <cell r="E178" t="str">
            <v>Tottenham_Hotspur</v>
          </cell>
          <cell r="F178" t="str">
            <v>Blackburn_Rovers</v>
          </cell>
          <cell r="G178">
            <v>10000000</v>
          </cell>
        </row>
        <row r="179">
          <cell r="A179" t="str">
            <v>Atletico_Madrid7</v>
          </cell>
          <cell r="B179" t="str">
            <v>Rangers1</v>
          </cell>
          <cell r="C179"/>
          <cell r="D179" t="str">
            <v>K_Demirbay</v>
          </cell>
          <cell r="E179" t="str">
            <v>Atletico_Madrid</v>
          </cell>
          <cell r="F179" t="str">
            <v>Rangers</v>
          </cell>
          <cell r="G179">
            <v>120000000</v>
          </cell>
        </row>
        <row r="180">
          <cell r="A180" t="str">
            <v>Real_Sociedad6</v>
          </cell>
          <cell r="B180" t="str">
            <v>Inter_Milan7</v>
          </cell>
          <cell r="C180"/>
          <cell r="D180" t="str">
            <v>Vesga</v>
          </cell>
          <cell r="E180" t="str">
            <v>Real_Sociedad</v>
          </cell>
          <cell r="F180" t="str">
            <v>Inter_Milan</v>
          </cell>
          <cell r="G180">
            <v>4500000</v>
          </cell>
        </row>
        <row r="181">
          <cell r="A181" t="str">
            <v>Roma4</v>
          </cell>
          <cell r="B181" t="str">
            <v>Wolves3</v>
          </cell>
          <cell r="C181"/>
          <cell r="D181" t="str">
            <v>M_Caqueret</v>
          </cell>
          <cell r="E181" t="str">
            <v>Roma</v>
          </cell>
          <cell r="F181" t="str">
            <v>Wolves</v>
          </cell>
          <cell r="G181">
            <v>75000000</v>
          </cell>
        </row>
        <row r="182">
          <cell r="A182" t="str">
            <v>Wolves3</v>
          </cell>
          <cell r="B182" t="str">
            <v>Roma7</v>
          </cell>
          <cell r="C182"/>
          <cell r="D182" t="str">
            <v>M_Neuer</v>
          </cell>
          <cell r="E182" t="str">
            <v>Wolves</v>
          </cell>
          <cell r="F182" t="str">
            <v>Roma</v>
          </cell>
          <cell r="G182">
            <v>46000000</v>
          </cell>
        </row>
        <row r="183">
          <cell r="A183" t="str">
            <v>Roma5</v>
          </cell>
          <cell r="B183" t="str">
            <v>Stoke_City7</v>
          </cell>
          <cell r="C183"/>
          <cell r="D183" t="str">
            <v>N_Otamendi</v>
          </cell>
          <cell r="E183" t="str">
            <v>Roma</v>
          </cell>
          <cell r="F183" t="str">
            <v>Stoke_City</v>
          </cell>
          <cell r="G183">
            <v>20000000</v>
          </cell>
        </row>
        <row r="184">
          <cell r="A184" t="str">
            <v>Roma6</v>
          </cell>
          <cell r="B184" t="str">
            <v>Stoke_City8</v>
          </cell>
          <cell r="C184"/>
          <cell r="D184" t="str">
            <v>E_Hazard</v>
          </cell>
          <cell r="E184" t="str">
            <v>Roma</v>
          </cell>
          <cell r="F184" t="str">
            <v>Stoke_City</v>
          </cell>
          <cell r="G184">
            <v>50000000</v>
          </cell>
        </row>
        <row r="185">
          <cell r="A185" t="str">
            <v>Stoke_City6</v>
          </cell>
          <cell r="B185" t="str">
            <v>Roma8</v>
          </cell>
          <cell r="C185"/>
          <cell r="D185" t="str">
            <v>C_Smalling</v>
          </cell>
          <cell r="E185" t="str">
            <v>Stoke_City</v>
          </cell>
          <cell r="F185" t="str">
            <v>Roma</v>
          </cell>
          <cell r="G185">
            <v>40000000</v>
          </cell>
        </row>
        <row r="186">
          <cell r="A186" t="str">
            <v>Stoke_City7</v>
          </cell>
          <cell r="B186" t="str">
            <v>Roma9</v>
          </cell>
          <cell r="C186"/>
          <cell r="D186" t="str">
            <v>Douglas_Costa</v>
          </cell>
          <cell r="E186" t="str">
            <v>Stoke_City</v>
          </cell>
          <cell r="F186" t="str">
            <v>Roma</v>
          </cell>
          <cell r="G186">
            <v>30000000</v>
          </cell>
        </row>
        <row r="187">
          <cell r="A187" t="str">
            <v>Leeds_United6</v>
          </cell>
          <cell r="B187" t="str">
            <v>Roma10</v>
          </cell>
          <cell r="C187"/>
          <cell r="D187" t="str">
            <v>D_Tadic</v>
          </cell>
          <cell r="E187" t="str">
            <v>Leeds_United</v>
          </cell>
          <cell r="F187" t="str">
            <v>Roma</v>
          </cell>
          <cell r="G187">
            <v>125000000</v>
          </cell>
        </row>
        <row r="188">
          <cell r="A188" t="str">
            <v>Brighton1</v>
          </cell>
          <cell r="B188" t="str">
            <v>Real_Sociedad6</v>
          </cell>
          <cell r="C188"/>
          <cell r="D188" t="str">
            <v>L_Torreira</v>
          </cell>
          <cell r="E188" t="str">
            <v>Brighton</v>
          </cell>
          <cell r="F188" t="str">
            <v>Real_Sociedad</v>
          </cell>
          <cell r="G188">
            <v>53000000</v>
          </cell>
        </row>
        <row r="189">
          <cell r="A189" t="str">
            <v>Inter_Milan8</v>
          </cell>
          <cell r="B189" t="str">
            <v>Ajax1</v>
          </cell>
          <cell r="C189"/>
          <cell r="D189" t="str">
            <v>A_Lacazette</v>
          </cell>
          <cell r="E189" t="str">
            <v>Inter_Milan</v>
          </cell>
          <cell r="F189" t="str">
            <v>Ajax</v>
          </cell>
          <cell r="G189">
            <v>40000000</v>
          </cell>
        </row>
        <row r="190">
          <cell r="A190" t="str">
            <v>Ajax1</v>
          </cell>
          <cell r="B190" t="str">
            <v>Inter_Milan8</v>
          </cell>
          <cell r="C190"/>
          <cell r="D190" t="str">
            <v>M_Ingvartsen</v>
          </cell>
          <cell r="E190" t="str">
            <v>Ajax</v>
          </cell>
          <cell r="F190" t="str">
            <v>Inter_Milan</v>
          </cell>
          <cell r="G190">
            <v>5000000</v>
          </cell>
        </row>
        <row r="191">
          <cell r="A191" t="str">
            <v>Barnsley5</v>
          </cell>
          <cell r="B191" t="str">
            <v>Marseille3</v>
          </cell>
          <cell r="C191"/>
          <cell r="D191" t="str">
            <v>J_Brooks</v>
          </cell>
          <cell r="E191" t="str">
            <v>Barnsley</v>
          </cell>
          <cell r="F191" t="str">
            <v>Marseille</v>
          </cell>
          <cell r="G191">
            <v>55000000</v>
          </cell>
        </row>
        <row r="192">
          <cell r="A192" t="str">
            <v>Schalke4</v>
          </cell>
          <cell r="B192" t="str">
            <v>Free_List2</v>
          </cell>
          <cell r="C192"/>
          <cell r="D192" t="str">
            <v>M_Bulter</v>
          </cell>
          <cell r="E192" t="str">
            <v>Schalke</v>
          </cell>
          <cell r="F192" t="str">
            <v>Free_List</v>
          </cell>
          <cell r="G192">
            <v>12000000</v>
          </cell>
        </row>
        <row r="193">
          <cell r="A193" t="str">
            <v>Roma7</v>
          </cell>
          <cell r="B193" t="str">
            <v>Bayern_Munich5</v>
          </cell>
          <cell r="C193"/>
          <cell r="D193" t="str">
            <v>K_Coman</v>
          </cell>
          <cell r="E193" t="str">
            <v>Roma</v>
          </cell>
          <cell r="F193" t="str">
            <v>Bayern_Munich</v>
          </cell>
          <cell r="G193">
            <v>300000000</v>
          </cell>
        </row>
        <row r="194">
          <cell r="A194" t="str">
            <v>Inter_Milan9</v>
          </cell>
          <cell r="B194" t="str">
            <v>Barnsley7</v>
          </cell>
          <cell r="C194"/>
          <cell r="D194" t="str">
            <v>J_Palomino</v>
          </cell>
          <cell r="E194" t="str">
            <v>Inter_Milan</v>
          </cell>
          <cell r="F194" t="str">
            <v>Barnsley</v>
          </cell>
          <cell r="G194">
            <v>12500000</v>
          </cell>
        </row>
        <row r="195">
          <cell r="A195" t="str">
            <v>Bayern_Munich5</v>
          </cell>
          <cell r="B195" t="str">
            <v>Leeds_United8</v>
          </cell>
          <cell r="C195"/>
          <cell r="D195" t="str">
            <v>K_Havertz</v>
          </cell>
          <cell r="E195" t="str">
            <v>Bayern_Munich</v>
          </cell>
          <cell r="F195" t="str">
            <v>Leeds_United</v>
          </cell>
          <cell r="G195">
            <v>225000000</v>
          </cell>
        </row>
        <row r="196">
          <cell r="A196" t="str">
            <v>Valencia2</v>
          </cell>
          <cell r="B196" t="str">
            <v>FC_Porto4</v>
          </cell>
          <cell r="C196"/>
          <cell r="D196" t="str">
            <v>M_Gaspar</v>
          </cell>
          <cell r="E196" t="str">
            <v>Valencia</v>
          </cell>
          <cell r="F196" t="str">
            <v>FC_Porto</v>
          </cell>
          <cell r="G196">
            <v>90000000</v>
          </cell>
        </row>
        <row r="197">
          <cell r="A197" t="str">
            <v>FC_Porto3</v>
          </cell>
          <cell r="B197" t="str">
            <v>Valencia3</v>
          </cell>
          <cell r="C197"/>
          <cell r="D197" t="str">
            <v>J_Juranovic</v>
          </cell>
          <cell r="E197" t="str">
            <v>FC_Porto</v>
          </cell>
          <cell r="F197" t="str">
            <v>Valencia</v>
          </cell>
          <cell r="G197">
            <v>90000000</v>
          </cell>
        </row>
        <row r="198">
          <cell r="A198" t="str">
            <v>Leeds_United7</v>
          </cell>
          <cell r="B198" t="str">
            <v>Burnley2</v>
          </cell>
          <cell r="C198"/>
          <cell r="D198" t="str">
            <v>A_Morata</v>
          </cell>
          <cell r="E198" t="str">
            <v>Leeds_United</v>
          </cell>
          <cell r="F198" t="str">
            <v>Burnley</v>
          </cell>
          <cell r="G198">
            <v>80000000</v>
          </cell>
        </row>
        <row r="199">
          <cell r="A199" t="str">
            <v>Burnley1</v>
          </cell>
          <cell r="B199" t="str">
            <v>Leeds_United9</v>
          </cell>
          <cell r="C199"/>
          <cell r="D199" t="str">
            <v>M_Dembele</v>
          </cell>
          <cell r="E199" t="str">
            <v>Burnley</v>
          </cell>
          <cell r="F199" t="str">
            <v>Leeds_United</v>
          </cell>
          <cell r="G199">
            <v>40000000</v>
          </cell>
        </row>
        <row r="200">
          <cell r="A200" t="str">
            <v>Roma8</v>
          </cell>
          <cell r="B200" t="str">
            <v>Feyenoord1</v>
          </cell>
          <cell r="C200"/>
          <cell r="D200" t="str">
            <v>D_Zagorac</v>
          </cell>
          <cell r="E200" t="str">
            <v>Roma</v>
          </cell>
          <cell r="F200" t="str">
            <v>Feyenoord</v>
          </cell>
          <cell r="G200">
            <v>3000000</v>
          </cell>
        </row>
        <row r="201">
          <cell r="A201" t="str">
            <v>Barcelona15</v>
          </cell>
          <cell r="B201" t="str">
            <v>Inter_Milan9</v>
          </cell>
          <cell r="C201"/>
          <cell r="D201" t="str">
            <v>Dani_Olmo</v>
          </cell>
          <cell r="E201" t="str">
            <v>Barcelona</v>
          </cell>
          <cell r="F201" t="str">
            <v>Inter_Milan</v>
          </cell>
          <cell r="G201">
            <v>160000000</v>
          </cell>
        </row>
        <row r="202">
          <cell r="A202" t="str">
            <v>Inter_Milan10</v>
          </cell>
          <cell r="B202" t="str">
            <v>Barcelona17</v>
          </cell>
          <cell r="C202"/>
          <cell r="D202" t="str">
            <v>O_Dembele</v>
          </cell>
          <cell r="E202" t="str">
            <v>Inter_Milan</v>
          </cell>
          <cell r="F202" t="str">
            <v>Barcelona</v>
          </cell>
          <cell r="G202">
            <v>100000000</v>
          </cell>
        </row>
        <row r="203">
          <cell r="A203" t="str">
            <v>Leeds_United8</v>
          </cell>
          <cell r="B203" t="str">
            <v>West_Ham3</v>
          </cell>
          <cell r="C203"/>
          <cell r="D203" t="str">
            <v>Joao_Moutinho</v>
          </cell>
          <cell r="E203" t="str">
            <v>Leeds_United</v>
          </cell>
          <cell r="F203" t="str">
            <v>West_Ham</v>
          </cell>
          <cell r="G203">
            <v>25000000</v>
          </cell>
        </row>
        <row r="204">
          <cell r="A204" t="str">
            <v>Barcelona16</v>
          </cell>
          <cell r="B204" t="str">
            <v>Free_List3</v>
          </cell>
          <cell r="C204"/>
          <cell r="D204" t="str">
            <v>J_Ganda</v>
          </cell>
          <cell r="E204" t="str">
            <v>Barcelona</v>
          </cell>
          <cell r="F204" t="str">
            <v>Free_List</v>
          </cell>
          <cell r="G204">
            <v>14000000</v>
          </cell>
        </row>
        <row r="205">
          <cell r="A205" t="str">
            <v>Bayern_Munich6</v>
          </cell>
          <cell r="B205" t="str">
            <v>Free_List4</v>
          </cell>
          <cell r="C205"/>
          <cell r="D205" t="str">
            <v>M_Klich</v>
          </cell>
          <cell r="E205" t="str">
            <v>Bayern_Munich</v>
          </cell>
          <cell r="F205" t="str">
            <v>Free_List</v>
          </cell>
          <cell r="G205">
            <v>19000000</v>
          </cell>
        </row>
        <row r="206">
          <cell r="A206" t="str">
            <v>Bayer_Leverkusen4</v>
          </cell>
          <cell r="B206" t="str">
            <v>Luton_Town1</v>
          </cell>
          <cell r="C206"/>
          <cell r="D206" t="str">
            <v>Rui_Silva</v>
          </cell>
          <cell r="E206" t="str">
            <v>Bayer_Leverkusen</v>
          </cell>
          <cell r="F206" t="str">
            <v>Luton_Town</v>
          </cell>
          <cell r="G206">
            <v>32500000</v>
          </cell>
        </row>
        <row r="207">
          <cell r="A207" t="str">
            <v>Luton_Town1</v>
          </cell>
          <cell r="B207" t="str">
            <v>Bayer_Leverkusen6</v>
          </cell>
          <cell r="C207"/>
          <cell r="D207" t="str">
            <v>E_Horvath</v>
          </cell>
          <cell r="E207" t="str">
            <v>Luton_Town</v>
          </cell>
          <cell r="F207" t="str">
            <v>Bayer_Leverkusen</v>
          </cell>
          <cell r="G207">
            <v>10000000</v>
          </cell>
        </row>
        <row r="208">
          <cell r="A208" t="str">
            <v>Bayer_Leverkusen5</v>
          </cell>
          <cell r="B208" t="str">
            <v>Ajax2</v>
          </cell>
          <cell r="C208"/>
          <cell r="D208" t="str">
            <v>L_Unnerstall</v>
          </cell>
          <cell r="E208" t="str">
            <v>Bayer_Leverkusen</v>
          </cell>
          <cell r="F208" t="str">
            <v>Ajax</v>
          </cell>
          <cell r="G208">
            <v>4000000</v>
          </cell>
        </row>
        <row r="209">
          <cell r="A209" t="str">
            <v>Ajax2</v>
          </cell>
          <cell r="B209" t="str">
            <v>Free_List5</v>
          </cell>
          <cell r="C209"/>
          <cell r="D209" t="str">
            <v>S_Proto</v>
          </cell>
          <cell r="E209" t="str">
            <v>Ajax</v>
          </cell>
          <cell r="F209" t="str">
            <v>Free_List</v>
          </cell>
          <cell r="G209">
            <v>425000</v>
          </cell>
        </row>
        <row r="210">
          <cell r="A210" t="str">
            <v>FC_Porto4</v>
          </cell>
          <cell r="B210" t="str">
            <v>Atalanta4</v>
          </cell>
          <cell r="C210"/>
          <cell r="D210" t="str">
            <v>Wendell</v>
          </cell>
          <cell r="E210" t="str">
            <v>FC_Porto</v>
          </cell>
          <cell r="F210" t="str">
            <v>Atalanta</v>
          </cell>
          <cell r="G210">
            <v>18000000</v>
          </cell>
        </row>
        <row r="211">
          <cell r="A211" t="str">
            <v>Atalanta3</v>
          </cell>
          <cell r="B211" t="str">
            <v>Bayer_Leverkusen7</v>
          </cell>
          <cell r="C211"/>
          <cell r="D211" t="str">
            <v>L_Griffiths</v>
          </cell>
          <cell r="E211" t="str">
            <v>Atalanta</v>
          </cell>
          <cell r="F211" t="str">
            <v>Bayer_Leverkusen</v>
          </cell>
          <cell r="G211">
            <v>6000000</v>
          </cell>
        </row>
        <row r="212">
          <cell r="A212" t="str">
            <v>Newcastle_United1</v>
          </cell>
          <cell r="B212" t="str">
            <v>Norwich_City1</v>
          </cell>
          <cell r="C212"/>
          <cell r="D212" t="str">
            <v>D_Sanchez</v>
          </cell>
          <cell r="E212" t="str">
            <v>Newcastle_United</v>
          </cell>
          <cell r="F212" t="str">
            <v>Norwich_City</v>
          </cell>
          <cell r="G212">
            <v>70000000</v>
          </cell>
        </row>
        <row r="213">
          <cell r="A213" t="str">
            <v>Marseille4</v>
          </cell>
          <cell r="B213" t="str">
            <v>Stoke_City9</v>
          </cell>
          <cell r="C213"/>
          <cell r="D213" t="str">
            <v>A_Ilarramendi</v>
          </cell>
          <cell r="E213" t="str">
            <v>Marseille</v>
          </cell>
          <cell r="F213" t="str">
            <v>Stoke_City</v>
          </cell>
          <cell r="G213">
            <v>50000000</v>
          </cell>
        </row>
        <row r="214">
          <cell r="A214" t="str">
            <v>Stoke_City8</v>
          </cell>
          <cell r="B214" t="str">
            <v>Marseille4</v>
          </cell>
          <cell r="C214"/>
          <cell r="D214" t="str">
            <v>E_Lamela</v>
          </cell>
          <cell r="E214" t="str">
            <v>Stoke_City</v>
          </cell>
          <cell r="F214" t="str">
            <v>Marseille</v>
          </cell>
          <cell r="G214">
            <v>55000000</v>
          </cell>
        </row>
        <row r="215">
          <cell r="A215" t="str">
            <v>Real_Sociedad7</v>
          </cell>
          <cell r="B215" t="str">
            <v>West_Ham4</v>
          </cell>
          <cell r="C215"/>
          <cell r="D215" t="str">
            <v>L_Torreira</v>
          </cell>
          <cell r="E215" t="str">
            <v>Real_Sociedad</v>
          </cell>
          <cell r="F215" t="str">
            <v>West_Ham</v>
          </cell>
          <cell r="G215">
            <v>50000000</v>
          </cell>
        </row>
        <row r="216">
          <cell r="A216" t="str">
            <v>West_Ham3</v>
          </cell>
          <cell r="B216" t="str">
            <v>Real_Sociedad7</v>
          </cell>
          <cell r="C216"/>
          <cell r="D216" t="str">
            <v>C_Soler</v>
          </cell>
          <cell r="E216" t="str">
            <v>West_Ham</v>
          </cell>
          <cell r="F216" t="str">
            <v>Real_Sociedad</v>
          </cell>
          <cell r="G216">
            <v>50000000</v>
          </cell>
        </row>
        <row r="217">
          <cell r="A217" t="str">
            <v>Blackburn_Rovers3</v>
          </cell>
          <cell r="B217" t="str">
            <v>Free_List6</v>
          </cell>
          <cell r="C217"/>
          <cell r="D217" t="str">
            <v>G_Gallon</v>
          </cell>
          <cell r="E217" t="str">
            <v>Blackburn_Rovers</v>
          </cell>
          <cell r="F217" t="str">
            <v>Free_List</v>
          </cell>
          <cell r="G217">
            <v>6000000</v>
          </cell>
        </row>
        <row r="218">
          <cell r="A218" t="str">
            <v>Inter_Milan11</v>
          </cell>
          <cell r="B218" t="str">
            <v>Eintracht_Frankfurt1</v>
          </cell>
          <cell r="C218"/>
          <cell r="D218" t="str">
            <v>E_Mendy</v>
          </cell>
          <cell r="E218" t="str">
            <v>Inter_Milan</v>
          </cell>
          <cell r="F218" t="str">
            <v>Eintracht_Frankfurt</v>
          </cell>
          <cell r="G218">
            <v>3400000</v>
          </cell>
        </row>
        <row r="219">
          <cell r="A219" t="str">
            <v>Lyon4</v>
          </cell>
          <cell r="B219" t="str">
            <v>Free_List7</v>
          </cell>
          <cell r="C219"/>
          <cell r="D219" t="str">
            <v>F_Ronnow</v>
          </cell>
          <cell r="E219" t="str">
            <v>Lyon</v>
          </cell>
          <cell r="F219" t="str">
            <v>Free_List</v>
          </cell>
          <cell r="G219">
            <v>1000000</v>
          </cell>
        </row>
        <row r="220">
          <cell r="A220" t="str">
            <v>Real_Madrid12</v>
          </cell>
          <cell r="B220" t="str">
            <v>Lyon6</v>
          </cell>
          <cell r="C220"/>
          <cell r="D220" t="str">
            <v>Z_Steffen</v>
          </cell>
          <cell r="E220" t="str">
            <v>Real_Madrid</v>
          </cell>
          <cell r="F220" t="str">
            <v>Lyon</v>
          </cell>
          <cell r="G220">
            <v>8900000</v>
          </cell>
        </row>
        <row r="221">
          <cell r="A221" t="str">
            <v>Leeds_United9</v>
          </cell>
          <cell r="B221" t="str">
            <v>Free_List8</v>
          </cell>
          <cell r="C221"/>
          <cell r="D221" t="str">
            <v>C_Pinsoglio</v>
          </cell>
          <cell r="E221" t="str">
            <v>Leeds_United</v>
          </cell>
          <cell r="F221" t="str">
            <v>Free_List</v>
          </cell>
          <cell r="G221">
            <v>3000000</v>
          </cell>
        </row>
        <row r="222">
          <cell r="A222" t="str">
            <v>Celtic14</v>
          </cell>
          <cell r="B222" t="str">
            <v>Barcelona18</v>
          </cell>
          <cell r="C222"/>
          <cell r="D222" t="str">
            <v>I_Martinez</v>
          </cell>
          <cell r="E222" t="str">
            <v>Celtic</v>
          </cell>
          <cell r="F222" t="str">
            <v>Barcelona</v>
          </cell>
          <cell r="G222">
            <v>60000000</v>
          </cell>
        </row>
        <row r="223">
          <cell r="A223" t="str">
            <v>Atalanta4</v>
          </cell>
          <cell r="B223" t="str">
            <v>Ajax3</v>
          </cell>
          <cell r="C223"/>
          <cell r="D223" t="str">
            <v>P_Lienhart</v>
          </cell>
          <cell r="E223" t="str">
            <v>Atalanta</v>
          </cell>
          <cell r="F223" t="str">
            <v>Ajax</v>
          </cell>
          <cell r="G223">
            <v>40000000</v>
          </cell>
        </row>
        <row r="224">
          <cell r="A224" t="str">
            <v>Ajax3</v>
          </cell>
          <cell r="B224" t="str">
            <v>Free_List9</v>
          </cell>
          <cell r="C224"/>
          <cell r="D224" t="str">
            <v>S_Sane</v>
          </cell>
          <cell r="E224" t="str">
            <v>Ajax</v>
          </cell>
          <cell r="F224" t="str">
            <v>Free_List</v>
          </cell>
          <cell r="G224">
            <v>15680000</v>
          </cell>
        </row>
        <row r="225">
          <cell r="A225" t="str">
            <v>Ajax4</v>
          </cell>
          <cell r="B225" t="str">
            <v>Free_List10</v>
          </cell>
          <cell r="C225"/>
          <cell r="D225" t="str">
            <v>Baba_Rahman</v>
          </cell>
          <cell r="E225" t="str">
            <v>Ajax</v>
          </cell>
          <cell r="F225" t="str">
            <v>Free_List</v>
          </cell>
          <cell r="G225">
            <v>12000000</v>
          </cell>
        </row>
        <row r="226">
          <cell r="A226" t="str">
            <v>PSG2</v>
          </cell>
          <cell r="B226" t="str">
            <v>Newcastle_United2</v>
          </cell>
          <cell r="C226"/>
          <cell r="D226" t="str">
            <v>S_Herrera</v>
          </cell>
          <cell r="E226" t="str">
            <v>PSG</v>
          </cell>
          <cell r="F226" t="str">
            <v>Newcastle_United</v>
          </cell>
          <cell r="G226">
            <v>9000000</v>
          </cell>
        </row>
        <row r="227">
          <cell r="A227" t="str">
            <v>Celtic15</v>
          </cell>
          <cell r="B227" t="str">
            <v>Marseille5</v>
          </cell>
          <cell r="C227"/>
          <cell r="D227" t="str">
            <v>H_Hee_Chan</v>
          </cell>
          <cell r="E227" t="str">
            <v>Celtic</v>
          </cell>
          <cell r="F227" t="str">
            <v>Marseille</v>
          </cell>
          <cell r="G227">
            <v>27000000</v>
          </cell>
        </row>
        <row r="228">
          <cell r="A228" t="str">
            <v>Barcelona17</v>
          </cell>
          <cell r="B228" t="str">
            <v>Real_Madrid10</v>
          </cell>
          <cell r="C228"/>
          <cell r="D228" t="str">
            <v>I_Rakitic</v>
          </cell>
          <cell r="E228" t="str">
            <v>Barcelona</v>
          </cell>
          <cell r="F228" t="str">
            <v>Real_Madrid</v>
          </cell>
          <cell r="G228">
            <v>25000000</v>
          </cell>
        </row>
        <row r="229">
          <cell r="A229" t="str">
            <v>Villarreal1</v>
          </cell>
          <cell r="B229" t="str">
            <v>Free_List11</v>
          </cell>
          <cell r="C229"/>
          <cell r="D229" t="str">
            <v>A_Fletcher</v>
          </cell>
          <cell r="E229" t="str">
            <v>Villarreal</v>
          </cell>
          <cell r="F229" t="str">
            <v>Free_List</v>
          </cell>
          <cell r="G229">
            <v>8000000</v>
          </cell>
        </row>
        <row r="230">
          <cell r="A230" t="str">
            <v>Burnley2</v>
          </cell>
          <cell r="B230" t="str">
            <v>Free_List12</v>
          </cell>
          <cell r="C230"/>
          <cell r="D230" t="str">
            <v>B_Varela</v>
          </cell>
          <cell r="E230" t="str">
            <v>Burnley</v>
          </cell>
          <cell r="F230" t="str">
            <v>Free_List</v>
          </cell>
          <cell r="G230">
            <v>1000000</v>
          </cell>
        </row>
        <row r="231">
          <cell r="A231" t="str">
            <v>Barcelona18</v>
          </cell>
          <cell r="B231" t="str">
            <v>Luton_Town2</v>
          </cell>
          <cell r="C231"/>
          <cell r="D231" t="str">
            <v>E_Skhiri</v>
          </cell>
          <cell r="E231" t="str">
            <v>Barcelona</v>
          </cell>
          <cell r="F231" t="str">
            <v>Luton_Town</v>
          </cell>
          <cell r="G231">
            <v>18000000</v>
          </cell>
        </row>
        <row r="232">
          <cell r="A232" t="str">
            <v>Real_Sociedad8</v>
          </cell>
          <cell r="B232" t="str">
            <v>Free_List13</v>
          </cell>
          <cell r="C232"/>
          <cell r="D232" t="str">
            <v>Zubiaurre</v>
          </cell>
          <cell r="E232" t="str">
            <v>Real_Sociedad</v>
          </cell>
          <cell r="F232" t="str">
            <v>Free_List</v>
          </cell>
          <cell r="G232">
            <v>6000000</v>
          </cell>
        </row>
        <row r="233">
          <cell r="A233" t="str">
            <v>Manchester_United5</v>
          </cell>
          <cell r="B233" t="str">
            <v>Real_Sociedad8</v>
          </cell>
          <cell r="C233"/>
          <cell r="D233" t="str">
            <v>Pacheco</v>
          </cell>
          <cell r="E233" t="str">
            <v>Manchester_United</v>
          </cell>
          <cell r="F233" t="str">
            <v>Real_Sociedad</v>
          </cell>
          <cell r="G233">
            <v>9000000</v>
          </cell>
        </row>
        <row r="234">
          <cell r="A234" t="str">
            <v>Valencia3</v>
          </cell>
          <cell r="B234" t="str">
            <v>Free_List14</v>
          </cell>
          <cell r="C234"/>
          <cell r="D234" t="str">
            <v>J_Allevinah</v>
          </cell>
          <cell r="E234" t="str">
            <v>Valencia</v>
          </cell>
          <cell r="F234" t="str">
            <v>Free_List</v>
          </cell>
          <cell r="G234">
            <v>8000000</v>
          </cell>
        </row>
        <row r="235">
          <cell r="A235" t="str">
            <v>Southampton1</v>
          </cell>
          <cell r="B235" t="str">
            <v>Valencia4</v>
          </cell>
          <cell r="C235"/>
          <cell r="D235" t="str">
            <v>L_Milla</v>
          </cell>
          <cell r="E235" t="str">
            <v>Southampton</v>
          </cell>
          <cell r="F235" t="str">
            <v>Valencia</v>
          </cell>
          <cell r="G235">
            <v>35000000</v>
          </cell>
        </row>
        <row r="236">
          <cell r="A236" t="str">
            <v>Chelsea2</v>
          </cell>
          <cell r="B236" t="str">
            <v>Celtic15</v>
          </cell>
          <cell r="C236"/>
          <cell r="D236" t="str">
            <v>O_Edouard</v>
          </cell>
          <cell r="E236" t="str">
            <v>Chelsea</v>
          </cell>
          <cell r="F236" t="str">
            <v>Celtic</v>
          </cell>
          <cell r="G236">
            <v>50000000</v>
          </cell>
        </row>
        <row r="237">
          <cell r="A237" t="str">
            <v>Celtic16</v>
          </cell>
          <cell r="B237" t="str">
            <v>Chelsea1</v>
          </cell>
          <cell r="C237"/>
          <cell r="D237" t="str">
            <v>P_Schick</v>
          </cell>
          <cell r="E237" t="str">
            <v>Celtic</v>
          </cell>
          <cell r="F237" t="str">
            <v>Chelsea</v>
          </cell>
          <cell r="G237">
            <v>100000000</v>
          </cell>
        </row>
        <row r="238">
          <cell r="A238" t="str">
            <v>Borussia_Dortmund1</v>
          </cell>
          <cell r="B238" t="str">
            <v>Cardiff_City5</v>
          </cell>
          <cell r="C238"/>
          <cell r="D238" t="str">
            <v>M_Gonalons</v>
          </cell>
          <cell r="E238" t="str">
            <v>Borussia_Dortmund</v>
          </cell>
          <cell r="F238" t="str">
            <v>Cardiff_City</v>
          </cell>
          <cell r="G238">
            <v>38000000</v>
          </cell>
        </row>
        <row r="239">
          <cell r="A239" t="str">
            <v>Ajax5</v>
          </cell>
          <cell r="B239" t="str">
            <v>Free_List15</v>
          </cell>
          <cell r="C239"/>
          <cell r="D239" t="str">
            <v>J_Clasie</v>
          </cell>
          <cell r="E239" t="str">
            <v>Ajax</v>
          </cell>
          <cell r="F239" t="str">
            <v>Free_List</v>
          </cell>
          <cell r="G239">
            <v>20000000</v>
          </cell>
        </row>
        <row r="240">
          <cell r="A240" t="str">
            <v>Napoli2</v>
          </cell>
          <cell r="B240" t="str">
            <v>Ajax4</v>
          </cell>
          <cell r="C240"/>
          <cell r="D240" t="str">
            <v>S_Diop</v>
          </cell>
          <cell r="E240" t="str">
            <v>Napoli</v>
          </cell>
          <cell r="F240" t="str">
            <v>Ajax</v>
          </cell>
          <cell r="G240">
            <v>34000000</v>
          </cell>
        </row>
        <row r="241">
          <cell r="A241" t="str">
            <v>Eintracht_Frankfurt1</v>
          </cell>
          <cell r="B241" t="str">
            <v>Cardiff_City6</v>
          </cell>
          <cell r="C241"/>
          <cell r="D241" t="str">
            <v>M_Watkins</v>
          </cell>
          <cell r="E241" t="str">
            <v>Eintracht_Frankfurt</v>
          </cell>
          <cell r="F241" t="str">
            <v>Cardiff_City</v>
          </cell>
          <cell r="G241">
            <v>1000000</v>
          </cell>
        </row>
        <row r="242">
          <cell r="A242" t="str">
            <v>Cardiff_City3</v>
          </cell>
          <cell r="B242" t="str">
            <v>Eintracht_Frankfurt2</v>
          </cell>
          <cell r="C242"/>
          <cell r="D242" t="str">
            <v>R_Wintle</v>
          </cell>
          <cell r="E242" t="str">
            <v>Cardiff_City</v>
          </cell>
          <cell r="F242" t="str">
            <v>Eintracht_Frankfurt</v>
          </cell>
          <cell r="G242">
            <v>31000000</v>
          </cell>
        </row>
        <row r="243">
          <cell r="A243" t="str">
            <v>PSG3</v>
          </cell>
          <cell r="B243" t="str">
            <v>Monaco2</v>
          </cell>
          <cell r="C243"/>
          <cell r="D243" t="str">
            <v>J_Pastore</v>
          </cell>
          <cell r="E243" t="str">
            <v>PSG</v>
          </cell>
          <cell r="F243" t="str">
            <v>Monaco</v>
          </cell>
          <cell r="G243">
            <v>18000000</v>
          </cell>
        </row>
        <row r="244">
          <cell r="A244" t="str">
            <v>Luton_Town2</v>
          </cell>
          <cell r="B244" t="str">
            <v>Newcastle_United3</v>
          </cell>
          <cell r="C244"/>
          <cell r="D244" t="str">
            <v>H_Lansbury</v>
          </cell>
          <cell r="E244" t="str">
            <v>Luton_Town</v>
          </cell>
          <cell r="F244" t="str">
            <v>Newcastle_United</v>
          </cell>
          <cell r="G244">
            <v>11000000</v>
          </cell>
        </row>
        <row r="245">
          <cell r="A245" t="str">
            <v>Norwich_City1</v>
          </cell>
          <cell r="B245" t="str">
            <v>Rangers2</v>
          </cell>
          <cell r="C245"/>
          <cell r="D245" t="str">
            <v>J_Tah</v>
          </cell>
          <cell r="E245" t="str">
            <v>Norwich_City</v>
          </cell>
          <cell r="F245" t="str">
            <v>Rangers</v>
          </cell>
          <cell r="G245">
            <v>50000000</v>
          </cell>
        </row>
        <row r="246">
          <cell r="A246" t="str">
            <v>Rangers1</v>
          </cell>
          <cell r="B246" t="str">
            <v>Norwich_City2</v>
          </cell>
          <cell r="C246"/>
          <cell r="D246" t="str">
            <v>J_Lundstram</v>
          </cell>
          <cell r="E246" t="str">
            <v>Rangers</v>
          </cell>
          <cell r="F246" t="str">
            <v>Norwich_City</v>
          </cell>
          <cell r="G246">
            <v>50000000</v>
          </cell>
        </row>
        <row r="247">
          <cell r="A247" t="str">
            <v>Rangers2</v>
          </cell>
          <cell r="B247" t="str">
            <v>Norwich_City3</v>
          </cell>
          <cell r="C247"/>
          <cell r="D247" t="str">
            <v>A_Elustondo</v>
          </cell>
          <cell r="E247" t="str">
            <v>Rangers</v>
          </cell>
          <cell r="F247" t="str">
            <v>Norwich_City</v>
          </cell>
          <cell r="G247">
            <v>50000000</v>
          </cell>
        </row>
        <row r="248">
          <cell r="A248" t="str">
            <v>Norwich_City2</v>
          </cell>
          <cell r="B248" t="str">
            <v>Rangers3</v>
          </cell>
          <cell r="C248"/>
          <cell r="D248" t="str">
            <v>L_ONien</v>
          </cell>
          <cell r="E248" t="str">
            <v>Norwich_City</v>
          </cell>
          <cell r="F248" t="str">
            <v>Rangers</v>
          </cell>
          <cell r="G248">
            <v>50000000</v>
          </cell>
        </row>
        <row r="249">
          <cell r="A249" t="str">
            <v>Stoke_City9</v>
          </cell>
          <cell r="B249" t="str">
            <v>Norwich_City4</v>
          </cell>
          <cell r="C249"/>
          <cell r="D249" t="str">
            <v>A_El_Ghazi</v>
          </cell>
          <cell r="E249" t="str">
            <v>Stoke_City</v>
          </cell>
          <cell r="F249" t="str">
            <v>Norwich_City</v>
          </cell>
          <cell r="G249">
            <v>65000000</v>
          </cell>
        </row>
        <row r="250">
          <cell r="A250" t="str">
            <v>Norwich_City3</v>
          </cell>
          <cell r="B250" t="str">
            <v>Stoke_City10</v>
          </cell>
          <cell r="C250"/>
          <cell r="D250" t="str">
            <v>Saul_Niguez</v>
          </cell>
          <cell r="E250" t="str">
            <v>Norwich_City</v>
          </cell>
          <cell r="F250" t="str">
            <v>Stoke_City</v>
          </cell>
          <cell r="G250">
            <v>50000000</v>
          </cell>
        </row>
        <row r="251">
          <cell r="A251" t="str">
            <v>Southampton2</v>
          </cell>
          <cell r="B251" t="str">
            <v>Sheffield_United3</v>
          </cell>
          <cell r="C251"/>
          <cell r="D251" t="str">
            <v>Joao_Mario</v>
          </cell>
          <cell r="E251" t="str">
            <v>Southampton</v>
          </cell>
          <cell r="F251" t="str">
            <v>Sheffield_United</v>
          </cell>
          <cell r="G251">
            <v>50000000</v>
          </cell>
        </row>
        <row r="252">
          <cell r="A252" t="str">
            <v>Sheffield_United2</v>
          </cell>
          <cell r="B252" t="str">
            <v>Southampton3</v>
          </cell>
          <cell r="C252"/>
          <cell r="D252" t="str">
            <v>R_Le_Normand</v>
          </cell>
          <cell r="E252" t="str">
            <v>Sheffield_United</v>
          </cell>
          <cell r="F252" t="str">
            <v>Southampton</v>
          </cell>
          <cell r="G252">
            <v>50000000</v>
          </cell>
        </row>
        <row r="253">
          <cell r="A253" t="str">
            <v>Bayer_Leverkusen6</v>
          </cell>
          <cell r="B253" t="str">
            <v>Free_List16</v>
          </cell>
          <cell r="C253"/>
          <cell r="D253" t="str">
            <v>F_Midtsjo</v>
          </cell>
          <cell r="E253" t="str">
            <v>Bayer_Leverkusen</v>
          </cell>
          <cell r="F253" t="str">
            <v>Free_List</v>
          </cell>
          <cell r="G253">
            <v>8000000</v>
          </cell>
        </row>
        <row r="254">
          <cell r="A254" t="str">
            <v>Stoke_City10</v>
          </cell>
          <cell r="B254" t="str">
            <v>Atalanta5</v>
          </cell>
          <cell r="C254"/>
          <cell r="D254" t="str">
            <v>M_Thuram</v>
          </cell>
          <cell r="E254" t="str">
            <v>Stoke_City</v>
          </cell>
          <cell r="F254" t="str">
            <v>Atalanta</v>
          </cell>
          <cell r="G254">
            <v>50000000</v>
          </cell>
        </row>
        <row r="255">
          <cell r="A255" t="str">
            <v>Atalanta5</v>
          </cell>
          <cell r="B255" t="str">
            <v>Stoke_City11</v>
          </cell>
          <cell r="C255"/>
          <cell r="D255" t="str">
            <v>A_Weimann</v>
          </cell>
          <cell r="E255" t="str">
            <v>Atalanta</v>
          </cell>
          <cell r="F255" t="str">
            <v>Stoke_City</v>
          </cell>
          <cell r="G255">
            <v>65000000</v>
          </cell>
        </row>
        <row r="256">
          <cell r="A256" t="str">
            <v>Celtic17</v>
          </cell>
          <cell r="B256" t="str">
            <v>Bayer_Leverkusen8</v>
          </cell>
          <cell r="C256"/>
          <cell r="D256" t="str">
            <v>M_Busi</v>
          </cell>
          <cell r="E256" t="str">
            <v>Celtic</v>
          </cell>
          <cell r="F256" t="str">
            <v>Bayer_Leverkusen</v>
          </cell>
          <cell r="G256">
            <v>6500000</v>
          </cell>
        </row>
        <row r="257">
          <cell r="A257" t="str">
            <v>Atletico_Madrid8</v>
          </cell>
          <cell r="B257" t="str">
            <v>Ajax5</v>
          </cell>
          <cell r="C257"/>
          <cell r="D257" t="str">
            <v>L_Unsain</v>
          </cell>
          <cell r="E257" t="str">
            <v>Atletico_Madrid</v>
          </cell>
          <cell r="F257" t="str">
            <v>Ajax</v>
          </cell>
          <cell r="G257">
            <v>10000000</v>
          </cell>
        </row>
        <row r="258">
          <cell r="A258" t="str">
            <v>Buy_Him_Now15</v>
          </cell>
          <cell r="B258" t="str">
            <v>Inter_Milan10</v>
          </cell>
          <cell r="C258"/>
          <cell r="D258" t="str">
            <v>M_Travers</v>
          </cell>
          <cell r="E258" t="str">
            <v>Buy_Him_Now</v>
          </cell>
          <cell r="F258" t="str">
            <v>Inter_Milan</v>
          </cell>
          <cell r="G258">
            <v>26250000</v>
          </cell>
        </row>
        <row r="259">
          <cell r="A259" t="str">
            <v>Celtic18</v>
          </cell>
          <cell r="B259" t="str">
            <v>Blackburn_Rovers5</v>
          </cell>
          <cell r="C259"/>
          <cell r="D259" t="str">
            <v>O_Edouard</v>
          </cell>
          <cell r="E259" t="str">
            <v>Celtic</v>
          </cell>
          <cell r="F259" t="str">
            <v>Blackburn_Rovers</v>
          </cell>
          <cell r="G259">
            <v>95000000</v>
          </cell>
        </row>
        <row r="260">
          <cell r="A260" t="str">
            <v>Blackburn_Rovers4</v>
          </cell>
          <cell r="B260" t="str">
            <v>Celtic16</v>
          </cell>
          <cell r="C260"/>
          <cell r="D260" t="str">
            <v>M_Taremi</v>
          </cell>
          <cell r="E260" t="str">
            <v>Blackburn_Rovers</v>
          </cell>
          <cell r="F260" t="str">
            <v>Celtic</v>
          </cell>
          <cell r="G260">
            <v>50000000</v>
          </cell>
        </row>
        <row r="261">
          <cell r="A261" t="str">
            <v>Sheffield_United3</v>
          </cell>
          <cell r="B261" t="str">
            <v>Inter_Milan11</v>
          </cell>
          <cell r="C261"/>
          <cell r="D261" t="str">
            <v>A_Guira</v>
          </cell>
          <cell r="E261" t="str">
            <v>Sheffield_United</v>
          </cell>
          <cell r="F261" t="str">
            <v>Inter_Milan</v>
          </cell>
          <cell r="G261">
            <v>5000000</v>
          </cell>
        </row>
        <row r="262">
          <cell r="A262" t="str">
            <v>Blackburn_Rovers5</v>
          </cell>
          <cell r="B262" t="str">
            <v>FC_Porto5</v>
          </cell>
          <cell r="C262"/>
          <cell r="D262" t="str">
            <v>R_Orsolini</v>
          </cell>
          <cell r="E262" t="str">
            <v>Blackburn_Rovers</v>
          </cell>
          <cell r="F262" t="str">
            <v>FC_Porto</v>
          </cell>
          <cell r="G262">
            <v>9000000</v>
          </cell>
        </row>
        <row r="263">
          <cell r="A263" t="str">
            <v>Newcastle_United2</v>
          </cell>
          <cell r="B263" t="str">
            <v>Borussia_Dortmund1</v>
          </cell>
          <cell r="C263"/>
          <cell r="D263" t="str">
            <v>M_Ostrzolek</v>
          </cell>
          <cell r="E263" t="str">
            <v>Newcastle_United</v>
          </cell>
          <cell r="F263" t="str">
            <v>Borussia_Dortmund</v>
          </cell>
          <cell r="G263">
            <v>7750000</v>
          </cell>
        </row>
        <row r="264">
          <cell r="A264" t="str">
            <v>Southampton3</v>
          </cell>
          <cell r="B264" t="str">
            <v>Celtic17</v>
          </cell>
          <cell r="C264"/>
          <cell r="D264" t="str">
            <v>N_Zaniolo</v>
          </cell>
          <cell r="E264" t="str">
            <v>Southampton</v>
          </cell>
          <cell r="F264" t="str">
            <v>Celtic</v>
          </cell>
          <cell r="G264">
            <v>130000000</v>
          </cell>
        </row>
        <row r="265">
          <cell r="A265" t="str">
            <v>Blackburn_Rovers6</v>
          </cell>
          <cell r="B265" t="str">
            <v>Luton_Town3</v>
          </cell>
          <cell r="C265"/>
          <cell r="D265" t="str">
            <v>Kim_Min_Jae</v>
          </cell>
          <cell r="E265" t="str">
            <v>Blackburn_Rovers</v>
          </cell>
          <cell r="F265" t="str">
            <v>Luton_Town</v>
          </cell>
          <cell r="G265">
            <v>45500000</v>
          </cell>
        </row>
        <row r="266">
          <cell r="A266" t="str">
            <v>Luton_Town3</v>
          </cell>
          <cell r="B266" t="str">
            <v>Blackburn_Rovers6</v>
          </cell>
          <cell r="C266"/>
          <cell r="D266" t="str">
            <v>D_Potts</v>
          </cell>
          <cell r="E266" t="str">
            <v>Luton_Town</v>
          </cell>
          <cell r="F266" t="str">
            <v>Blackburn_Rovers</v>
          </cell>
          <cell r="G266">
            <v>4000000</v>
          </cell>
        </row>
        <row r="267">
          <cell r="A267" t="str">
            <v>Eintracht_Frankfurt2</v>
          </cell>
          <cell r="B267" t="str">
            <v>Luton_Town4</v>
          </cell>
          <cell r="C267"/>
          <cell r="D267" t="str">
            <v>B_Megyeri</v>
          </cell>
          <cell r="E267" t="str">
            <v>Eintracht_Frankfurt</v>
          </cell>
          <cell r="F267" t="str">
            <v>Luton_Town</v>
          </cell>
          <cell r="G267">
            <v>4000000</v>
          </cell>
        </row>
        <row r="268">
          <cell r="A268" t="str">
            <v>Cardiff_City4</v>
          </cell>
          <cell r="B268" t="str">
            <v>Newcastle_United4</v>
          </cell>
          <cell r="C268"/>
          <cell r="D268" t="str">
            <v>C_Nelson</v>
          </cell>
          <cell r="E268" t="str">
            <v>Cardiff_City</v>
          </cell>
          <cell r="F268" t="str">
            <v>Newcastle_United</v>
          </cell>
          <cell r="G268">
            <v>4500000</v>
          </cell>
        </row>
        <row r="269">
          <cell r="A269" t="str">
            <v>Sheffield_United4</v>
          </cell>
          <cell r="B269" t="str">
            <v>Crystal_Palace1</v>
          </cell>
          <cell r="C269"/>
          <cell r="D269" t="str">
            <v>K_Furuhashi</v>
          </cell>
          <cell r="E269" t="str">
            <v>Sheffield_United</v>
          </cell>
          <cell r="F269" t="str">
            <v>Crystal_Palace</v>
          </cell>
          <cell r="G269">
            <v>30000000</v>
          </cell>
        </row>
        <row r="270">
          <cell r="A270" t="str">
            <v>Cardiff_City5</v>
          </cell>
          <cell r="B270" t="str">
            <v>Inter_Milan12</v>
          </cell>
          <cell r="C270"/>
          <cell r="D270" t="str">
            <v>J_Simpson</v>
          </cell>
          <cell r="E270" t="str">
            <v>Cardiff_City</v>
          </cell>
          <cell r="F270" t="str">
            <v>Inter_Milan</v>
          </cell>
          <cell r="G270">
            <v>4500000</v>
          </cell>
        </row>
        <row r="271">
          <cell r="A271" t="str">
            <v>Bayer_Leverkusen7</v>
          </cell>
          <cell r="B271" t="str">
            <v>Roma11</v>
          </cell>
          <cell r="C271"/>
          <cell r="D271" t="str">
            <v>E_Horvath</v>
          </cell>
          <cell r="E271" t="str">
            <v>Bayer_Leverkusen</v>
          </cell>
          <cell r="F271" t="str">
            <v>Roma</v>
          </cell>
          <cell r="G271">
            <v>26000000</v>
          </cell>
        </row>
        <row r="272">
          <cell r="A272" t="str">
            <v>Roma9</v>
          </cell>
          <cell r="B272" t="str">
            <v>Bayer_Leverkusen9</v>
          </cell>
          <cell r="C272"/>
          <cell r="D272" t="str">
            <v>J_Omlin</v>
          </cell>
          <cell r="E272" t="str">
            <v>Roma</v>
          </cell>
          <cell r="F272" t="str">
            <v>Bayer_Leverkusen</v>
          </cell>
          <cell r="G272">
            <v>15000000</v>
          </cell>
        </row>
        <row r="273">
          <cell r="A273" t="str">
            <v>Bayer_Leverkusen8</v>
          </cell>
          <cell r="B273" t="str">
            <v>Roma12</v>
          </cell>
          <cell r="C273"/>
          <cell r="D273" t="str">
            <v>M_Trotta</v>
          </cell>
          <cell r="E273" t="str">
            <v>Bayer_Leverkusen</v>
          </cell>
          <cell r="F273" t="str">
            <v>Roma</v>
          </cell>
          <cell r="G273">
            <v>5000000</v>
          </cell>
        </row>
        <row r="274">
          <cell r="A274" t="str">
            <v>Borussia_Dortmund2</v>
          </cell>
          <cell r="B274" t="str">
            <v>Manchester_City2</v>
          </cell>
          <cell r="C274"/>
          <cell r="D274" t="str">
            <v>L_Bittencourt</v>
          </cell>
          <cell r="E274" t="str">
            <v>Borussia_Dortmund</v>
          </cell>
          <cell r="F274" t="str">
            <v>Manchester_City</v>
          </cell>
          <cell r="G274">
            <v>4000000</v>
          </cell>
        </row>
        <row r="275">
          <cell r="A275" t="str">
            <v>Manchester_City3</v>
          </cell>
          <cell r="B275" t="str">
            <v>Borussia_Dortmund2</v>
          </cell>
          <cell r="C275"/>
          <cell r="D275" t="str">
            <v>Campana</v>
          </cell>
          <cell r="E275" t="str">
            <v>Manchester_City</v>
          </cell>
          <cell r="F275" t="str">
            <v>Borussia_Dortmund</v>
          </cell>
          <cell r="G275">
            <v>79000000</v>
          </cell>
        </row>
        <row r="276">
          <cell r="A276" t="str">
            <v>Celtic19</v>
          </cell>
          <cell r="B276" t="str">
            <v>Cardiff_City7</v>
          </cell>
          <cell r="C276"/>
          <cell r="D276" t="str">
            <v>B_Douglas</v>
          </cell>
          <cell r="E276" t="str">
            <v>Celtic</v>
          </cell>
          <cell r="F276" t="str">
            <v>Cardiff_City</v>
          </cell>
          <cell r="G276">
            <v>5000000</v>
          </cell>
        </row>
        <row r="277">
          <cell r="A277" t="str">
            <v>Celtic20</v>
          </cell>
          <cell r="B277" t="str">
            <v>Cardiff_City8</v>
          </cell>
          <cell r="C277"/>
          <cell r="D277" t="str">
            <v>T_Lemar</v>
          </cell>
          <cell r="E277" t="str">
            <v>Celtic</v>
          </cell>
          <cell r="F277" t="str">
            <v>Cardiff_City</v>
          </cell>
          <cell r="G277">
            <v>70000000</v>
          </cell>
        </row>
        <row r="278">
          <cell r="A278" t="str">
            <v>Cardiff_City6</v>
          </cell>
          <cell r="B278" t="str">
            <v>Celtic18</v>
          </cell>
          <cell r="C278"/>
          <cell r="D278" t="str">
            <v>C_Richards</v>
          </cell>
          <cell r="E278" t="str">
            <v>Cardiff_City</v>
          </cell>
          <cell r="F278" t="str">
            <v>Celtic</v>
          </cell>
          <cell r="G278">
            <v>15000000</v>
          </cell>
        </row>
        <row r="279">
          <cell r="A279" t="str">
            <v>0</v>
          </cell>
          <cell r="B279" t="str">
            <v>0</v>
          </cell>
          <cell r="C279"/>
          <cell r="G279"/>
        </row>
        <row r="280">
          <cell r="A280" t="str">
            <v>Blackburn_Rovers7</v>
          </cell>
          <cell r="B280" t="str">
            <v>Barcelona19</v>
          </cell>
          <cell r="C280"/>
          <cell r="D280" t="str">
            <v>J_Marquis</v>
          </cell>
          <cell r="E280" t="str">
            <v>Blackburn_Rovers</v>
          </cell>
          <cell r="F280" t="str">
            <v>Barcelona</v>
          </cell>
          <cell r="G280">
            <v>3000000</v>
          </cell>
        </row>
        <row r="281">
          <cell r="A281" t="str">
            <v>Barcelona19</v>
          </cell>
          <cell r="B281" t="str">
            <v>Blackburn_Rovers7</v>
          </cell>
          <cell r="C281"/>
          <cell r="D281" t="str">
            <v>I_Martinez</v>
          </cell>
          <cell r="E281" t="str">
            <v>Barcelona</v>
          </cell>
          <cell r="F281" t="str">
            <v>Blackburn_Rovers</v>
          </cell>
          <cell r="G281">
            <v>65000000</v>
          </cell>
        </row>
        <row r="282">
          <cell r="A282" t="str">
            <v>Celtic21</v>
          </cell>
          <cell r="B282" t="str">
            <v>Barcelona20</v>
          </cell>
          <cell r="C282"/>
          <cell r="D282" t="str">
            <v>Pedri</v>
          </cell>
          <cell r="E282" t="str">
            <v>Celtic</v>
          </cell>
          <cell r="F282" t="str">
            <v>Barcelona</v>
          </cell>
          <cell r="G282">
            <v>50000000</v>
          </cell>
        </row>
        <row r="283">
          <cell r="A283" t="str">
            <v>Barcelona20</v>
          </cell>
          <cell r="B283" t="str">
            <v>Celtic19</v>
          </cell>
          <cell r="C283"/>
          <cell r="D283" t="str">
            <v>O_Dembele</v>
          </cell>
          <cell r="E283" t="str">
            <v>Barcelona</v>
          </cell>
          <cell r="F283" t="str">
            <v>Celtic</v>
          </cell>
          <cell r="G283">
            <v>25000000</v>
          </cell>
        </row>
        <row r="284">
          <cell r="A284" t="str">
            <v>Atalanta6</v>
          </cell>
          <cell r="B284" t="str">
            <v>Celtic20</v>
          </cell>
          <cell r="C284"/>
          <cell r="D284" t="str">
            <v>M_Thuram</v>
          </cell>
          <cell r="E284" t="str">
            <v>Atalanta</v>
          </cell>
          <cell r="F284" t="str">
            <v>Celtic</v>
          </cell>
          <cell r="G284">
            <v>35000000</v>
          </cell>
        </row>
        <row r="285">
          <cell r="A285" t="str">
            <v>Atalanta7</v>
          </cell>
          <cell r="B285" t="str">
            <v>Celtic21</v>
          </cell>
          <cell r="C285"/>
          <cell r="D285" t="str">
            <v>M_Terrier</v>
          </cell>
          <cell r="E285" t="str">
            <v>Atalanta</v>
          </cell>
          <cell r="F285" t="str">
            <v>Celtic</v>
          </cell>
          <cell r="G285">
            <v>35000000</v>
          </cell>
        </row>
        <row r="286">
          <cell r="A286" t="str">
            <v>Celtic22</v>
          </cell>
          <cell r="B286" t="str">
            <v>Atalanta6</v>
          </cell>
          <cell r="C286"/>
          <cell r="D286" t="str">
            <v>E_Dennis</v>
          </cell>
          <cell r="E286" t="str">
            <v>Celtic</v>
          </cell>
          <cell r="F286" t="str">
            <v>Atalanta</v>
          </cell>
          <cell r="G286">
            <v>12000000</v>
          </cell>
        </row>
        <row r="287">
          <cell r="A287" t="str">
            <v>Celtic23</v>
          </cell>
          <cell r="B287" t="str">
            <v>Atalanta7</v>
          </cell>
          <cell r="C287"/>
          <cell r="D287" t="str">
            <v>M_Taremi</v>
          </cell>
          <cell r="E287" t="str">
            <v>Celtic</v>
          </cell>
          <cell r="F287" t="str">
            <v>Atalanta</v>
          </cell>
          <cell r="G287">
            <v>30000000</v>
          </cell>
        </row>
        <row r="288">
          <cell r="A288" t="str">
            <v>Sevilla1</v>
          </cell>
          <cell r="B288" t="str">
            <v>Stoke_City12</v>
          </cell>
          <cell r="C288"/>
          <cell r="D288" t="str">
            <v>C_Eriksen</v>
          </cell>
          <cell r="E288" t="str">
            <v>Sevilla</v>
          </cell>
          <cell r="F288" t="str">
            <v>Stoke_City</v>
          </cell>
          <cell r="G288">
            <v>20000000</v>
          </cell>
        </row>
        <row r="289">
          <cell r="A289" t="str">
            <v>Stoke_City11</v>
          </cell>
          <cell r="B289" t="str">
            <v>Sevilla2</v>
          </cell>
          <cell r="C289"/>
          <cell r="D289" t="str">
            <v>A_Weimann</v>
          </cell>
          <cell r="E289" t="str">
            <v>Stoke_City</v>
          </cell>
          <cell r="F289" t="str">
            <v>Sevilla</v>
          </cell>
          <cell r="G289">
            <v>20000000</v>
          </cell>
        </row>
        <row r="290">
          <cell r="A290" t="str">
            <v>Buy_Him_Now16</v>
          </cell>
          <cell r="B290" t="str">
            <v>Atalanta8</v>
          </cell>
          <cell r="C290"/>
          <cell r="D290" t="str">
            <v>T_Foket</v>
          </cell>
          <cell r="E290" t="str">
            <v>Buy_Him_Now</v>
          </cell>
          <cell r="F290" t="str">
            <v>Atalanta</v>
          </cell>
          <cell r="G290">
            <v>46500000</v>
          </cell>
        </row>
        <row r="291">
          <cell r="A291" t="str">
            <v>Buy_Him_Now17</v>
          </cell>
          <cell r="B291" t="str">
            <v>Eintracht_Frankfurt3</v>
          </cell>
          <cell r="C291"/>
          <cell r="D291" t="str">
            <v>J_Pollersbeck</v>
          </cell>
          <cell r="E291" t="str">
            <v>Buy_Him_Now</v>
          </cell>
          <cell r="F291" t="str">
            <v>Eintracht_Frankfurt</v>
          </cell>
          <cell r="G291">
            <v>20000000</v>
          </cell>
        </row>
        <row r="292">
          <cell r="A292" t="str">
            <v>Buy_Him_Now18</v>
          </cell>
          <cell r="B292" t="str">
            <v>Nottingham_Forest1</v>
          </cell>
          <cell r="C292"/>
          <cell r="D292" t="str">
            <v>J_Bellegarde</v>
          </cell>
          <cell r="E292" t="str">
            <v>Buy_Him_Now</v>
          </cell>
          <cell r="F292" t="str">
            <v>Nottingham_Forest</v>
          </cell>
          <cell r="G292">
            <v>62500000</v>
          </cell>
        </row>
        <row r="293">
          <cell r="A293" t="str">
            <v>Buy_Him_Now19</v>
          </cell>
          <cell r="B293" t="str">
            <v>West_Brom2</v>
          </cell>
          <cell r="C293"/>
          <cell r="D293" t="str">
            <v>T_Pobega</v>
          </cell>
          <cell r="E293" t="str">
            <v>Buy_Him_Now</v>
          </cell>
          <cell r="F293" t="str">
            <v>West_Brom</v>
          </cell>
          <cell r="G293">
            <v>66000000</v>
          </cell>
        </row>
        <row r="294">
          <cell r="A294" t="str">
            <v>Buy_Him_Now20</v>
          </cell>
          <cell r="B294" t="str">
            <v>Real_Betis1</v>
          </cell>
          <cell r="C294"/>
          <cell r="D294" t="str">
            <v>C_Ejuke</v>
          </cell>
          <cell r="E294" t="str">
            <v>Buy_Him_Now</v>
          </cell>
          <cell r="F294" t="str">
            <v>Real_Betis</v>
          </cell>
          <cell r="G294">
            <v>46500000</v>
          </cell>
        </row>
        <row r="295">
          <cell r="A295" t="str">
            <v>Buy_Him_Now21</v>
          </cell>
          <cell r="B295" t="str">
            <v>Real_Betis2</v>
          </cell>
          <cell r="C295"/>
          <cell r="D295" t="str">
            <v>D_Kyereh</v>
          </cell>
          <cell r="E295" t="str">
            <v>Buy_Him_Now</v>
          </cell>
          <cell r="F295" t="str">
            <v>Real_Betis</v>
          </cell>
          <cell r="G295">
            <v>60000000</v>
          </cell>
        </row>
        <row r="296">
          <cell r="A296" t="str">
            <v>Schalke5</v>
          </cell>
          <cell r="B296" t="str">
            <v>Stoke_City13</v>
          </cell>
          <cell r="C296"/>
          <cell r="D296" t="str">
            <v>C_Under</v>
          </cell>
          <cell r="E296" t="str">
            <v>Schalke</v>
          </cell>
          <cell r="F296" t="str">
            <v>Stoke_City</v>
          </cell>
          <cell r="G296">
            <v>30000000</v>
          </cell>
        </row>
        <row r="297">
          <cell r="A297" t="str">
            <v>Stoke_City12</v>
          </cell>
          <cell r="B297" t="str">
            <v>Schalke5</v>
          </cell>
          <cell r="C297"/>
          <cell r="D297" t="str">
            <v>Saul_Niguez</v>
          </cell>
          <cell r="E297" t="str">
            <v>Stoke_City</v>
          </cell>
          <cell r="F297" t="str">
            <v>Schalke</v>
          </cell>
          <cell r="G297">
            <v>30000000</v>
          </cell>
        </row>
        <row r="298">
          <cell r="A298" t="str">
            <v>0</v>
          </cell>
          <cell r="B298" t="str">
            <v>0</v>
          </cell>
          <cell r="C298"/>
          <cell r="G298"/>
        </row>
        <row r="299">
          <cell r="A299" t="str">
            <v>Stoke_City13</v>
          </cell>
          <cell r="B299" t="str">
            <v>Real_Sociedad9</v>
          </cell>
          <cell r="C299"/>
          <cell r="D299" t="str">
            <v>C_Eriksen</v>
          </cell>
          <cell r="E299" t="str">
            <v>Stoke_City</v>
          </cell>
          <cell r="F299" t="str">
            <v>Real_Sociedad</v>
          </cell>
          <cell r="G299">
            <v>30000000</v>
          </cell>
        </row>
        <row r="300">
          <cell r="A300" t="str">
            <v>Celtic24</v>
          </cell>
          <cell r="B300" t="str">
            <v>Stoke_City14</v>
          </cell>
          <cell r="C300"/>
          <cell r="D300" t="str">
            <v>F_Kessie</v>
          </cell>
          <cell r="E300" t="str">
            <v>Celtic</v>
          </cell>
          <cell r="F300" t="str">
            <v>Stoke_City</v>
          </cell>
          <cell r="G300">
            <v>50000000</v>
          </cell>
        </row>
        <row r="301">
          <cell r="A301" t="str">
            <v>Real_Sociedad9</v>
          </cell>
          <cell r="B301" t="str">
            <v>Stoke_City15</v>
          </cell>
          <cell r="C301"/>
          <cell r="D301" t="str">
            <v>C_Soler</v>
          </cell>
          <cell r="E301" t="str">
            <v>Real_Sociedad</v>
          </cell>
          <cell r="F301" t="str">
            <v>Stoke_City</v>
          </cell>
          <cell r="G301">
            <v>30000000</v>
          </cell>
        </row>
        <row r="302">
          <cell r="A302" t="str">
            <v>Stoke_City14</v>
          </cell>
          <cell r="B302" t="str">
            <v>Celtic22</v>
          </cell>
          <cell r="C302"/>
          <cell r="D302" t="str">
            <v>C_Dunkley</v>
          </cell>
          <cell r="E302" t="str">
            <v>Stoke_City</v>
          </cell>
          <cell r="F302" t="str">
            <v>Celtic</v>
          </cell>
          <cell r="G302">
            <v>5000000</v>
          </cell>
        </row>
        <row r="303">
          <cell r="A303" t="str">
            <v>Stoke_City15</v>
          </cell>
          <cell r="B303" t="str">
            <v>Celtic23</v>
          </cell>
          <cell r="C303"/>
          <cell r="D303" t="str">
            <v>E_Hazard</v>
          </cell>
          <cell r="E303" t="str">
            <v>Stoke_City</v>
          </cell>
          <cell r="F303" t="str">
            <v>Celtic</v>
          </cell>
          <cell r="G303">
            <v>40000000</v>
          </cell>
        </row>
        <row r="304">
          <cell r="A304" t="str">
            <v>West_Ham4</v>
          </cell>
          <cell r="B304" t="str">
            <v>Nottingham_Forest2</v>
          </cell>
          <cell r="C304"/>
          <cell r="D304" t="str">
            <v>M_Dewhurst</v>
          </cell>
          <cell r="E304" t="str">
            <v>West_Ham</v>
          </cell>
          <cell r="F304" t="str">
            <v>Nottingham_Forest</v>
          </cell>
          <cell r="G304">
            <v>5000000</v>
          </cell>
        </row>
        <row r="305">
          <cell r="A305" t="str">
            <v>Eintracht_Frankfurt3</v>
          </cell>
          <cell r="B305" t="str">
            <v>West_Ham5</v>
          </cell>
          <cell r="C305"/>
          <cell r="D305" t="str">
            <v>P_Rajkovic</v>
          </cell>
          <cell r="E305" t="str">
            <v>Eintracht_Frankfurt</v>
          </cell>
          <cell r="F305" t="str">
            <v>West_Ham</v>
          </cell>
          <cell r="G305">
            <v>6100000</v>
          </cell>
        </row>
        <row r="306">
          <cell r="A306" t="str">
            <v>Everton1</v>
          </cell>
          <cell r="B306" t="str">
            <v>Celtic24</v>
          </cell>
          <cell r="C306"/>
          <cell r="D306" t="str">
            <v>H_Maguire</v>
          </cell>
          <cell r="E306" t="str">
            <v>Everton</v>
          </cell>
          <cell r="F306" t="str">
            <v>Celtic</v>
          </cell>
          <cell r="G306">
            <v>50000000</v>
          </cell>
        </row>
        <row r="307">
          <cell r="A307" t="str">
            <v>Everton2</v>
          </cell>
          <cell r="B307" t="str">
            <v>Celtic25</v>
          </cell>
          <cell r="C307"/>
          <cell r="D307" t="str">
            <v>L_Trossard</v>
          </cell>
          <cell r="E307" t="str">
            <v>Everton</v>
          </cell>
          <cell r="F307" t="str">
            <v>Celtic</v>
          </cell>
          <cell r="G307">
            <v>50000000</v>
          </cell>
        </row>
        <row r="308">
          <cell r="A308" t="str">
            <v>Celtic25</v>
          </cell>
          <cell r="B308" t="str">
            <v>Everton1</v>
          </cell>
          <cell r="C308"/>
          <cell r="D308" t="str">
            <v>K_Tierney</v>
          </cell>
          <cell r="E308" t="str">
            <v>Celtic</v>
          </cell>
          <cell r="F308" t="str">
            <v>Everton</v>
          </cell>
          <cell r="G308">
            <v>90000000</v>
          </cell>
        </row>
        <row r="309">
          <cell r="A309" t="str">
            <v>Atalanta8</v>
          </cell>
          <cell r="B309" t="str">
            <v>Free_List17</v>
          </cell>
          <cell r="C309"/>
          <cell r="D309" t="str">
            <v>D_Svacek</v>
          </cell>
          <cell r="E309" t="str">
            <v>Atalanta</v>
          </cell>
          <cell r="F309" t="str">
            <v>Free_List</v>
          </cell>
          <cell r="G309">
            <v>3000000</v>
          </cell>
        </row>
        <row r="310">
          <cell r="A310" t="str">
            <v>Celtic26</v>
          </cell>
          <cell r="B310" t="str">
            <v>Everton2</v>
          </cell>
          <cell r="C310"/>
          <cell r="D310" t="str">
            <v>N_Zaniolo</v>
          </cell>
          <cell r="E310" t="str">
            <v>Celtic</v>
          </cell>
          <cell r="F310" t="str">
            <v>Everton</v>
          </cell>
          <cell r="G310">
            <v>90000000</v>
          </cell>
        </row>
        <row r="311">
          <cell r="A311" t="str">
            <v>Nottingham_Forest1</v>
          </cell>
          <cell r="B311" t="str">
            <v>Atalanta9</v>
          </cell>
          <cell r="C311"/>
          <cell r="D311" t="str">
            <v>J_Smith</v>
          </cell>
          <cell r="E311" t="str">
            <v>Nottingham_Forest</v>
          </cell>
          <cell r="F311" t="str">
            <v>Atalanta</v>
          </cell>
          <cell r="G311">
            <v>6200000</v>
          </cell>
        </row>
        <row r="312">
          <cell r="A312" t="str">
            <v>West_Brom1</v>
          </cell>
          <cell r="B312" t="str">
            <v>Barcelona21</v>
          </cell>
          <cell r="C312"/>
          <cell r="D312" t="str">
            <v>M_Antonio</v>
          </cell>
          <cell r="E312" t="str">
            <v>West_Brom</v>
          </cell>
          <cell r="F312" t="str">
            <v>Barcelona</v>
          </cell>
          <cell r="G312">
            <v>30000000</v>
          </cell>
        </row>
        <row r="313">
          <cell r="A313" t="str">
            <v>Valencia4</v>
          </cell>
          <cell r="B313" t="str">
            <v>Free_List18</v>
          </cell>
          <cell r="C313"/>
          <cell r="D313" t="str">
            <v>A_Pedraza</v>
          </cell>
          <cell r="E313" t="str">
            <v>Valencia</v>
          </cell>
          <cell r="F313" t="str">
            <v>Free_List</v>
          </cell>
          <cell r="G313">
            <v>12000000</v>
          </cell>
        </row>
        <row r="314">
          <cell r="A314" t="str">
            <v>Wolves4</v>
          </cell>
          <cell r="B314" t="str">
            <v>Feyenoord2</v>
          </cell>
          <cell r="C314"/>
          <cell r="D314" t="str">
            <v>Q_Timber</v>
          </cell>
          <cell r="E314" t="str">
            <v>Wolves</v>
          </cell>
          <cell r="F314" t="str">
            <v>Feyenoord</v>
          </cell>
          <cell r="G314">
            <v>40000000</v>
          </cell>
        </row>
        <row r="315">
          <cell r="A315" t="str">
            <v>Wolves5</v>
          </cell>
          <cell r="B315" t="str">
            <v>Feyenoord3</v>
          </cell>
          <cell r="C315"/>
          <cell r="D315" t="str">
            <v>P_Goncalves</v>
          </cell>
          <cell r="E315" t="str">
            <v>Wolves</v>
          </cell>
          <cell r="F315" t="str">
            <v>Feyenoord</v>
          </cell>
          <cell r="G315">
            <v>60000000</v>
          </cell>
        </row>
        <row r="316">
          <cell r="A316" t="str">
            <v>Wolves6</v>
          </cell>
          <cell r="B316" t="str">
            <v>Feyenoord4</v>
          </cell>
          <cell r="C316"/>
          <cell r="D316" t="str">
            <v>Melendo</v>
          </cell>
          <cell r="E316" t="str">
            <v>Wolves</v>
          </cell>
          <cell r="F316" t="str">
            <v>Feyenoord</v>
          </cell>
          <cell r="G316">
            <v>50000000</v>
          </cell>
        </row>
        <row r="317">
          <cell r="A317" t="str">
            <v>Feyenoord1</v>
          </cell>
          <cell r="B317" t="str">
            <v>Wolves4</v>
          </cell>
          <cell r="C317"/>
          <cell r="D317" t="str">
            <v>G_Veron</v>
          </cell>
          <cell r="E317" t="str">
            <v>Feyenoord</v>
          </cell>
          <cell r="F317" t="str">
            <v>Wolves</v>
          </cell>
          <cell r="G317">
            <v>80000000</v>
          </cell>
        </row>
        <row r="318">
          <cell r="A318" t="str">
            <v>Feyenoord2</v>
          </cell>
          <cell r="B318" t="str">
            <v>Wolves5</v>
          </cell>
          <cell r="C318"/>
          <cell r="D318" t="str">
            <v>Y_Tielemans</v>
          </cell>
          <cell r="E318" t="str">
            <v>Feyenoord</v>
          </cell>
          <cell r="F318" t="str">
            <v>Wolves</v>
          </cell>
          <cell r="G318">
            <v>70000000</v>
          </cell>
        </row>
        <row r="319">
          <cell r="A319" t="str">
            <v>Nottingham_Forest2</v>
          </cell>
          <cell r="B319" t="str">
            <v>West_Brom3</v>
          </cell>
          <cell r="C319"/>
          <cell r="D319" t="str">
            <v>R_Yates</v>
          </cell>
          <cell r="E319" t="str">
            <v>Nottingham_Forest</v>
          </cell>
          <cell r="F319" t="str">
            <v>West_Brom</v>
          </cell>
          <cell r="G319">
            <v>24000000</v>
          </cell>
        </row>
        <row r="320">
          <cell r="A320" t="str">
            <v>Newcastle_United3</v>
          </cell>
          <cell r="B320" t="str">
            <v>Nottingham_Forest3</v>
          </cell>
          <cell r="C320"/>
          <cell r="D320" t="str">
            <v>L_Rocchi</v>
          </cell>
          <cell r="E320" t="str">
            <v>Newcastle_United</v>
          </cell>
          <cell r="F320" t="str">
            <v>Nottingham_Forest</v>
          </cell>
          <cell r="G320">
            <v>5000000</v>
          </cell>
        </row>
        <row r="321">
          <cell r="A321" t="str">
            <v>Stoke_City16</v>
          </cell>
          <cell r="B321" t="str">
            <v>Cardiff_City9</v>
          </cell>
          <cell r="C321"/>
          <cell r="D321" t="str">
            <v>N_Otamendi</v>
          </cell>
          <cell r="E321" t="str">
            <v>Stoke_City</v>
          </cell>
          <cell r="F321" t="str">
            <v>Cardiff_City</v>
          </cell>
          <cell r="G321">
            <v>20000000</v>
          </cell>
        </row>
        <row r="322">
          <cell r="A322" t="str">
            <v>Cardiff_City7</v>
          </cell>
          <cell r="B322" t="str">
            <v>Stoke_City16</v>
          </cell>
          <cell r="C322"/>
          <cell r="D322" t="str">
            <v>C_Budescu</v>
          </cell>
          <cell r="E322" t="str">
            <v>Cardiff_City</v>
          </cell>
          <cell r="F322" t="str">
            <v>Stoke_City</v>
          </cell>
          <cell r="G322">
            <v>5000000</v>
          </cell>
        </row>
        <row r="323">
          <cell r="A323" t="str">
            <v>Barnsley6</v>
          </cell>
          <cell r="B323" t="str">
            <v>Nottingham_Forest4</v>
          </cell>
          <cell r="C323"/>
          <cell r="D323" t="str">
            <v>J_Palomino</v>
          </cell>
          <cell r="E323" t="str">
            <v>Barnsley</v>
          </cell>
          <cell r="F323" t="str">
            <v>Nottingham_Forest</v>
          </cell>
          <cell r="G323">
            <v>12000000</v>
          </cell>
        </row>
        <row r="324">
          <cell r="A324" t="str">
            <v>Nottingham_Forest3</v>
          </cell>
          <cell r="B324" t="str">
            <v>Free_List19</v>
          </cell>
          <cell r="C324"/>
          <cell r="D324" t="str">
            <v>B_Mitchell</v>
          </cell>
          <cell r="E324" t="str">
            <v>Nottingham_Forest</v>
          </cell>
          <cell r="F324" t="str">
            <v>Free_List</v>
          </cell>
          <cell r="G324">
            <v>16100000</v>
          </cell>
        </row>
        <row r="325">
          <cell r="A325" t="str">
            <v>Burnley3</v>
          </cell>
          <cell r="B325" t="str">
            <v>Real_Sociedad10</v>
          </cell>
          <cell r="C325"/>
          <cell r="D325" t="str">
            <v>J_Galan</v>
          </cell>
          <cell r="E325" t="str">
            <v>Burnley</v>
          </cell>
          <cell r="F325" t="str">
            <v>Real_Sociedad</v>
          </cell>
          <cell r="G325">
            <v>60000000</v>
          </cell>
        </row>
        <row r="326">
          <cell r="A326" t="str">
            <v>Real_Sociedad10</v>
          </cell>
          <cell r="B326" t="str">
            <v>Burnley3</v>
          </cell>
          <cell r="C326"/>
          <cell r="D326" t="str">
            <v>T_Kehrer</v>
          </cell>
          <cell r="E326" t="str">
            <v>Real_Sociedad</v>
          </cell>
          <cell r="F326" t="str">
            <v>Burnley</v>
          </cell>
          <cell r="G326">
            <v>60000000</v>
          </cell>
        </row>
        <row r="327">
          <cell r="A327" t="str">
            <v>Celtic27</v>
          </cell>
          <cell r="B327" t="str">
            <v>Barcelona22</v>
          </cell>
          <cell r="C327"/>
          <cell r="D327" t="str">
            <v>M_Caicedo</v>
          </cell>
          <cell r="E327" t="str">
            <v>Celtic</v>
          </cell>
          <cell r="F327" t="str">
            <v>Barcelona</v>
          </cell>
          <cell r="G327">
            <v>185000000</v>
          </cell>
        </row>
        <row r="328">
          <cell r="A328" t="str">
            <v>Barcelona21</v>
          </cell>
          <cell r="B328" t="str">
            <v>Celtic26</v>
          </cell>
          <cell r="C328"/>
          <cell r="D328" t="str">
            <v>T_Kroos</v>
          </cell>
          <cell r="E328" t="str">
            <v>Barcelona</v>
          </cell>
          <cell r="F328" t="str">
            <v>Celtic</v>
          </cell>
          <cell r="G328">
            <v>60000000</v>
          </cell>
        </row>
        <row r="329">
          <cell r="A329" t="str">
            <v>Barcelona22</v>
          </cell>
          <cell r="B329" t="str">
            <v>Celtic27</v>
          </cell>
          <cell r="C329"/>
          <cell r="D329" t="str">
            <v>M_Ginter</v>
          </cell>
          <cell r="E329" t="str">
            <v>Barcelona</v>
          </cell>
          <cell r="F329" t="str">
            <v>Celtic</v>
          </cell>
          <cell r="G329">
            <v>60000000</v>
          </cell>
        </row>
        <row r="330">
          <cell r="A330" t="str">
            <v>Sheffield_United5</v>
          </cell>
          <cell r="B330" t="str">
            <v>Nottingham_Forest5</v>
          </cell>
          <cell r="C330"/>
          <cell r="D330" t="str">
            <v>R_Williams</v>
          </cell>
          <cell r="E330" t="str">
            <v>Sheffield_United</v>
          </cell>
          <cell r="F330" t="str">
            <v>Nottingham_Forest</v>
          </cell>
          <cell r="G330">
            <v>5000000</v>
          </cell>
        </row>
        <row r="331">
          <cell r="A331" t="str">
            <v>Atalanta9</v>
          </cell>
          <cell r="B331" t="str">
            <v>Barcelona23</v>
          </cell>
          <cell r="C331"/>
          <cell r="D331" t="str">
            <v>Wendell</v>
          </cell>
          <cell r="E331" t="str">
            <v>Atalanta</v>
          </cell>
          <cell r="F331" t="str">
            <v>Barcelona</v>
          </cell>
          <cell r="G331">
            <v>17000000</v>
          </cell>
        </row>
        <row r="332">
          <cell r="A332" t="str">
            <v>Barcelona23</v>
          </cell>
          <cell r="B332" t="str">
            <v>Inter_Milan13</v>
          </cell>
          <cell r="C332"/>
          <cell r="D332" t="str">
            <v>J_Marquis</v>
          </cell>
          <cell r="E332" t="str">
            <v>Barcelona</v>
          </cell>
          <cell r="F332" t="str">
            <v>Inter_Milan</v>
          </cell>
          <cell r="G332">
            <v>4000000</v>
          </cell>
        </row>
        <row r="333">
          <cell r="A333" t="str">
            <v>Nottingham_Forest4</v>
          </cell>
          <cell r="B333" t="str">
            <v>Free_List20</v>
          </cell>
          <cell r="C333"/>
          <cell r="D333" t="str">
            <v>L_Amos</v>
          </cell>
          <cell r="E333" t="str">
            <v>Nottingham_Forest</v>
          </cell>
          <cell r="F333" t="str">
            <v>Free_List</v>
          </cell>
          <cell r="G333">
            <v>12000000</v>
          </cell>
        </row>
        <row r="334">
          <cell r="A334" t="str">
            <v>Stoke_City17</v>
          </cell>
          <cell r="B334" t="str">
            <v>Blackburn_Rovers8</v>
          </cell>
          <cell r="C334"/>
          <cell r="D334" t="str">
            <v>F_Kessie</v>
          </cell>
          <cell r="E334" t="str">
            <v>Stoke_City</v>
          </cell>
          <cell r="F334" t="str">
            <v>Blackburn_Rovers</v>
          </cell>
          <cell r="G334">
            <v>40000000</v>
          </cell>
        </row>
        <row r="335">
          <cell r="A335" t="str">
            <v>Stoke_City18</v>
          </cell>
          <cell r="B335" t="str">
            <v>Blackburn_Rovers9</v>
          </cell>
          <cell r="C335"/>
          <cell r="D335" t="str">
            <v>M_Nikao</v>
          </cell>
          <cell r="E335" t="str">
            <v>Stoke_City</v>
          </cell>
          <cell r="F335" t="str">
            <v>Blackburn_Rovers</v>
          </cell>
          <cell r="G335">
            <v>10000000</v>
          </cell>
        </row>
        <row r="336">
          <cell r="A336" t="str">
            <v>Blackburn_Rovers8</v>
          </cell>
          <cell r="B336" t="str">
            <v>Stoke_City17</v>
          </cell>
          <cell r="C336"/>
          <cell r="D336" t="str">
            <v>J_W_Prowse</v>
          </cell>
          <cell r="E336" t="str">
            <v>Blackburn_Rovers</v>
          </cell>
          <cell r="F336" t="str">
            <v>Stoke_City</v>
          </cell>
          <cell r="G336">
            <v>25000000</v>
          </cell>
        </row>
        <row r="337">
          <cell r="A337" t="str">
            <v>Blackburn_Rovers9</v>
          </cell>
          <cell r="B337" t="str">
            <v>Stoke_City18</v>
          </cell>
          <cell r="C337"/>
          <cell r="D337" t="str">
            <v>I_Martinez</v>
          </cell>
          <cell r="E337" t="str">
            <v>Blackburn_Rovers</v>
          </cell>
          <cell r="F337" t="str">
            <v>Stoke_City</v>
          </cell>
          <cell r="G337">
            <v>25000000</v>
          </cell>
        </row>
        <row r="338">
          <cell r="A338" t="str">
            <v>Stoke_City19</v>
          </cell>
          <cell r="B338" t="str">
            <v>Nottingham_Forest6</v>
          </cell>
          <cell r="C338"/>
          <cell r="D338" t="str">
            <v>L_de_Jong</v>
          </cell>
          <cell r="E338" t="str">
            <v>Stoke_City</v>
          </cell>
          <cell r="F338" t="str">
            <v>Nottingham_Forest</v>
          </cell>
          <cell r="G338">
            <v>30000000</v>
          </cell>
        </row>
        <row r="339">
          <cell r="A339" t="str">
            <v>Nottingham_Forest5</v>
          </cell>
          <cell r="B339" t="str">
            <v>Stoke_City19</v>
          </cell>
          <cell r="C339"/>
          <cell r="D339" t="str">
            <v>O_Mangala</v>
          </cell>
          <cell r="E339" t="str">
            <v>Nottingham_Forest</v>
          </cell>
          <cell r="F339" t="str">
            <v>Stoke_City</v>
          </cell>
          <cell r="G339">
            <v>20000000</v>
          </cell>
        </row>
        <row r="340">
          <cell r="A340" t="str">
            <v>Celtic28</v>
          </cell>
          <cell r="B340" t="str">
            <v>Stoke_City20</v>
          </cell>
          <cell r="C340"/>
          <cell r="D340" t="str">
            <v>M_Wallace</v>
          </cell>
          <cell r="E340" t="str">
            <v>Celtic</v>
          </cell>
          <cell r="F340" t="str">
            <v>Stoke_City</v>
          </cell>
          <cell r="G340">
            <v>10000000</v>
          </cell>
        </row>
        <row r="341">
          <cell r="A341" t="str">
            <v>Celtic29</v>
          </cell>
          <cell r="B341" t="str">
            <v>Stoke_City21</v>
          </cell>
          <cell r="C341"/>
          <cell r="D341" t="str">
            <v>M_Terrier</v>
          </cell>
          <cell r="E341" t="str">
            <v>Celtic</v>
          </cell>
          <cell r="F341" t="str">
            <v>Stoke_City</v>
          </cell>
          <cell r="G341">
            <v>50000000</v>
          </cell>
        </row>
        <row r="342">
          <cell r="A342" t="str">
            <v>Stoke_City20</v>
          </cell>
          <cell r="B342" t="str">
            <v>Celtic28</v>
          </cell>
          <cell r="C342"/>
          <cell r="D342" t="str">
            <v>C_Under</v>
          </cell>
          <cell r="E342" t="str">
            <v>Stoke_City</v>
          </cell>
          <cell r="F342" t="str">
            <v>Celtic</v>
          </cell>
          <cell r="G342">
            <v>30000000</v>
          </cell>
        </row>
        <row r="343">
          <cell r="A343" t="str">
            <v>Stoke_City21</v>
          </cell>
          <cell r="B343" t="str">
            <v>Celtic29</v>
          </cell>
          <cell r="C343"/>
          <cell r="D343" t="str">
            <v>C_Soler</v>
          </cell>
          <cell r="E343" t="str">
            <v>Stoke_City</v>
          </cell>
          <cell r="F343" t="str">
            <v>Celtic</v>
          </cell>
          <cell r="G343">
            <v>30000000</v>
          </cell>
        </row>
        <row r="344">
          <cell r="A344" t="str">
            <v>Burnley4</v>
          </cell>
          <cell r="B344" t="str">
            <v>Sheffield_United4</v>
          </cell>
          <cell r="C344"/>
          <cell r="D344" t="str">
            <v>Mario_Rui</v>
          </cell>
          <cell r="E344" t="str">
            <v>Burnley</v>
          </cell>
          <cell r="F344" t="str">
            <v>Sheffield_United</v>
          </cell>
          <cell r="G344">
            <v>45000000</v>
          </cell>
        </row>
        <row r="345">
          <cell r="A345" t="str">
            <v>Inter_Milan12</v>
          </cell>
          <cell r="B345" t="str">
            <v>Stoke_City22</v>
          </cell>
          <cell r="C345"/>
          <cell r="D345" t="str">
            <v>C_Dawson</v>
          </cell>
          <cell r="E345" t="str">
            <v>Inter_Milan</v>
          </cell>
          <cell r="F345" t="str">
            <v>Stoke_City</v>
          </cell>
          <cell r="G345">
            <v>25000000</v>
          </cell>
        </row>
        <row r="346">
          <cell r="A346" t="str">
            <v>Monaco2</v>
          </cell>
          <cell r="B346" t="str">
            <v>Roma13</v>
          </cell>
          <cell r="C346"/>
          <cell r="D346" t="str">
            <v>R_Pereira</v>
          </cell>
          <cell r="E346" t="str">
            <v>Monaco</v>
          </cell>
          <cell r="F346" t="str">
            <v>Roma</v>
          </cell>
          <cell r="G346">
            <v>80000000</v>
          </cell>
        </row>
        <row r="347">
          <cell r="A347" t="str">
            <v>Roma10</v>
          </cell>
          <cell r="B347" t="str">
            <v>Monaco3</v>
          </cell>
          <cell r="C347"/>
          <cell r="D347" t="str">
            <v>C_Smalling</v>
          </cell>
          <cell r="E347" t="str">
            <v>Roma</v>
          </cell>
          <cell r="F347" t="str">
            <v>Monaco</v>
          </cell>
          <cell r="G347">
            <v>40000000</v>
          </cell>
        </row>
        <row r="348">
          <cell r="A348" t="str">
            <v>Nottingham_Forest6</v>
          </cell>
          <cell r="B348" t="str">
            <v>West_Ham6</v>
          </cell>
          <cell r="C348"/>
          <cell r="D348" t="str">
            <v>L_Bade</v>
          </cell>
          <cell r="E348" t="str">
            <v>Nottingham_Forest</v>
          </cell>
          <cell r="F348" t="str">
            <v>West_Ham</v>
          </cell>
          <cell r="G348">
            <v>18000000</v>
          </cell>
        </row>
        <row r="349">
          <cell r="A349" t="str">
            <v>Middlesbrough2</v>
          </cell>
          <cell r="B349" t="str">
            <v>Valencia5</v>
          </cell>
          <cell r="C349"/>
          <cell r="D349" t="str">
            <v>C_Akpom</v>
          </cell>
          <cell r="E349" t="str">
            <v>Middlesbrough</v>
          </cell>
          <cell r="F349" t="str">
            <v>Valencia</v>
          </cell>
          <cell r="G349">
            <v>21000000</v>
          </cell>
        </row>
        <row r="350">
          <cell r="A350" t="str">
            <v>Burnley5</v>
          </cell>
          <cell r="B350" t="str">
            <v>Tottenham_Hotspur9</v>
          </cell>
          <cell r="C350"/>
          <cell r="D350" t="str">
            <v>S_Bergwijn</v>
          </cell>
          <cell r="E350" t="str">
            <v>Burnley</v>
          </cell>
          <cell r="F350" t="str">
            <v>Tottenham_Hotspur</v>
          </cell>
          <cell r="G350">
            <v>90000000</v>
          </cell>
        </row>
        <row r="351">
          <cell r="A351" t="str">
            <v>Tottenham_Hotspur10</v>
          </cell>
          <cell r="B351" t="str">
            <v>Burnley4</v>
          </cell>
          <cell r="C351"/>
          <cell r="D351" t="str">
            <v>M_Kudus</v>
          </cell>
          <cell r="E351" t="str">
            <v>Tottenham_Hotspur</v>
          </cell>
          <cell r="F351" t="str">
            <v>Burnley</v>
          </cell>
          <cell r="G351">
            <v>97500000</v>
          </cell>
        </row>
        <row r="352">
          <cell r="A352" t="str">
            <v>Barnsley7</v>
          </cell>
          <cell r="B352" t="str">
            <v>Celtic30</v>
          </cell>
          <cell r="C352"/>
          <cell r="D352" t="str">
            <v>L_Thomas</v>
          </cell>
          <cell r="E352" t="str">
            <v>Barnsley</v>
          </cell>
          <cell r="F352" t="str">
            <v>Celtic</v>
          </cell>
          <cell r="G352">
            <v>22500000</v>
          </cell>
        </row>
        <row r="353">
          <cell r="A353" t="str">
            <v>Blackburn_Rovers10</v>
          </cell>
          <cell r="B353" t="str">
            <v>Celtic31</v>
          </cell>
          <cell r="C353"/>
          <cell r="D353" t="str">
            <v>A_Capa</v>
          </cell>
          <cell r="E353" t="str">
            <v>Blackburn_Rovers</v>
          </cell>
          <cell r="F353" t="str">
            <v>Celtic</v>
          </cell>
          <cell r="G353">
            <v>20000000</v>
          </cell>
        </row>
        <row r="354">
          <cell r="A354" t="str">
            <v>Celtic30</v>
          </cell>
          <cell r="B354" t="str">
            <v>Blackburn_Rovers10</v>
          </cell>
          <cell r="C354"/>
          <cell r="D354" t="str">
            <v>H_Maguire</v>
          </cell>
          <cell r="E354" t="str">
            <v>Celtic</v>
          </cell>
          <cell r="F354" t="str">
            <v>Blackburn_Rovers</v>
          </cell>
          <cell r="G354">
            <v>20000000</v>
          </cell>
        </row>
        <row r="355">
          <cell r="A355" t="str">
            <v>Blackburn_Rovers11</v>
          </cell>
          <cell r="B355" t="str">
            <v>Everton3</v>
          </cell>
          <cell r="C355"/>
          <cell r="D355" t="str">
            <v>P_Zielinski</v>
          </cell>
          <cell r="E355" t="str">
            <v>Blackburn_Rovers</v>
          </cell>
          <cell r="F355" t="str">
            <v>Everton</v>
          </cell>
          <cell r="G355">
            <v>50000000</v>
          </cell>
        </row>
        <row r="356">
          <cell r="A356" t="str">
            <v>Blackburn_Rovers12</v>
          </cell>
          <cell r="B356" t="str">
            <v>Everton4</v>
          </cell>
          <cell r="C356"/>
          <cell r="D356" t="str">
            <v>O_Edouard</v>
          </cell>
          <cell r="E356" t="str">
            <v>Blackburn_Rovers</v>
          </cell>
          <cell r="F356" t="str">
            <v>Everton</v>
          </cell>
          <cell r="G356">
            <v>50000000</v>
          </cell>
        </row>
        <row r="357">
          <cell r="A357" t="str">
            <v>Everton3</v>
          </cell>
          <cell r="B357" t="str">
            <v>Blackburn_Rovers11</v>
          </cell>
          <cell r="C357"/>
          <cell r="D357" t="str">
            <v>I_Williams</v>
          </cell>
          <cell r="E357" t="str">
            <v>Everton</v>
          </cell>
          <cell r="F357" t="str">
            <v>Blackburn_Rovers</v>
          </cell>
          <cell r="G357">
            <v>55000000</v>
          </cell>
        </row>
        <row r="358">
          <cell r="A358" t="str">
            <v>Everton4</v>
          </cell>
          <cell r="B358" t="str">
            <v>Blackburn_Rovers12</v>
          </cell>
          <cell r="C358"/>
          <cell r="D358" t="str">
            <v>P_Fornals</v>
          </cell>
          <cell r="E358" t="str">
            <v>Everton</v>
          </cell>
          <cell r="F358" t="str">
            <v>Blackburn_Rovers</v>
          </cell>
          <cell r="G358">
            <v>55000000</v>
          </cell>
        </row>
        <row r="359">
          <cell r="A359" t="str">
            <v>Rangers3</v>
          </cell>
          <cell r="B359" t="str">
            <v>Arsenal6</v>
          </cell>
          <cell r="C359"/>
          <cell r="D359" t="str">
            <v>T_Lamptey</v>
          </cell>
          <cell r="E359" t="str">
            <v>Rangers</v>
          </cell>
          <cell r="F359" t="str">
            <v>Arsenal</v>
          </cell>
          <cell r="G359">
            <v>80000000</v>
          </cell>
        </row>
        <row r="360">
          <cell r="A360" t="str">
            <v>Rangers4</v>
          </cell>
          <cell r="B360" t="str">
            <v>Arsenal7</v>
          </cell>
          <cell r="C360"/>
          <cell r="D360" t="str">
            <v>J_Obita</v>
          </cell>
          <cell r="E360" t="str">
            <v>Rangers</v>
          </cell>
          <cell r="F360" t="str">
            <v>Arsenal</v>
          </cell>
          <cell r="G360">
            <v>20000000</v>
          </cell>
        </row>
        <row r="361">
          <cell r="A361" t="str">
            <v>Arsenal6</v>
          </cell>
          <cell r="B361" t="str">
            <v>Rangers4</v>
          </cell>
          <cell r="C361"/>
          <cell r="D361" t="str">
            <v>Bremer</v>
          </cell>
          <cell r="E361" t="str">
            <v>Arsenal</v>
          </cell>
          <cell r="F361" t="str">
            <v>Rangers</v>
          </cell>
          <cell r="G361">
            <v>50000000</v>
          </cell>
        </row>
        <row r="362">
          <cell r="A362" t="str">
            <v>Arsenal7</v>
          </cell>
          <cell r="B362" t="str">
            <v>Rangers5</v>
          </cell>
          <cell r="C362"/>
          <cell r="D362" t="str">
            <v>O_Skipp</v>
          </cell>
          <cell r="E362" t="str">
            <v>Arsenal</v>
          </cell>
          <cell r="F362" t="str">
            <v>Rangers</v>
          </cell>
          <cell r="G362">
            <v>50000000</v>
          </cell>
        </row>
        <row r="363">
          <cell r="A363" t="str">
            <v>Bayer_Leverkusen9</v>
          </cell>
          <cell r="B363" t="str">
            <v>Burnley5</v>
          </cell>
          <cell r="C363"/>
          <cell r="D363" t="str">
            <v>M_Sissoko</v>
          </cell>
          <cell r="E363" t="str">
            <v>Bayer_Leverkusen</v>
          </cell>
          <cell r="F363" t="str">
            <v>Burnley</v>
          </cell>
          <cell r="G363">
            <v>8000000</v>
          </cell>
        </row>
        <row r="364">
          <cell r="A364" t="str">
            <v>Celtic31</v>
          </cell>
          <cell r="B364" t="str">
            <v>Sheffield_Wednesday1</v>
          </cell>
          <cell r="C364"/>
          <cell r="D364" t="str">
            <v>C_Soler</v>
          </cell>
          <cell r="E364" t="str">
            <v>Celtic</v>
          </cell>
          <cell r="F364" t="str">
            <v>Sheffield_Wednesday</v>
          </cell>
          <cell r="G364">
            <v>55000000</v>
          </cell>
        </row>
        <row r="365">
          <cell r="A365" t="str">
            <v>Celtic32</v>
          </cell>
          <cell r="B365" t="str">
            <v>FC_Porto6</v>
          </cell>
          <cell r="C365"/>
          <cell r="D365" t="str">
            <v>L_Trossard</v>
          </cell>
          <cell r="E365" t="str">
            <v>Celtic</v>
          </cell>
          <cell r="F365" t="str">
            <v>FC_Porto</v>
          </cell>
          <cell r="G365">
            <v>20000000</v>
          </cell>
        </row>
        <row r="366">
          <cell r="A366" t="str">
            <v>Marseille5</v>
          </cell>
          <cell r="B366" t="str">
            <v>Stoke_City23</v>
          </cell>
          <cell r="C366"/>
          <cell r="D366" t="str">
            <v>G_Bonaventura</v>
          </cell>
          <cell r="E366" t="str">
            <v>Marseille</v>
          </cell>
          <cell r="F366" t="str">
            <v>Stoke_City</v>
          </cell>
          <cell r="G366">
            <v>20000000</v>
          </cell>
        </row>
        <row r="367">
          <cell r="A367" t="str">
            <v>Nottingham_Forest7</v>
          </cell>
          <cell r="B367" t="str">
            <v>Free_List21</v>
          </cell>
          <cell r="C367"/>
          <cell r="D367" t="str">
            <v>Cafu</v>
          </cell>
          <cell r="E367" t="str">
            <v>Nottingham_Forest</v>
          </cell>
          <cell r="F367" t="str">
            <v>Free_List</v>
          </cell>
          <cell r="G367">
            <v>12000000</v>
          </cell>
        </row>
        <row r="368">
          <cell r="A368" t="str">
            <v>Stoke_City22</v>
          </cell>
          <cell r="B368" t="str">
            <v>Marseille6</v>
          </cell>
          <cell r="C368"/>
          <cell r="D368" t="str">
            <v>O_Mangala</v>
          </cell>
          <cell r="E368" t="str">
            <v>Stoke_City</v>
          </cell>
          <cell r="F368" t="str">
            <v>Marseille</v>
          </cell>
          <cell r="G368">
            <v>20000000</v>
          </cell>
        </row>
        <row r="369">
          <cell r="A369" t="str">
            <v>FC_Porto5</v>
          </cell>
          <cell r="B369" t="str">
            <v>Celtic32</v>
          </cell>
          <cell r="C369"/>
          <cell r="D369" t="str">
            <v>F_de_Jong</v>
          </cell>
          <cell r="E369" t="str">
            <v>FC_Porto</v>
          </cell>
          <cell r="F369" t="str">
            <v>Celtic</v>
          </cell>
          <cell r="G369">
            <v>40000000</v>
          </cell>
        </row>
        <row r="370">
          <cell r="A370" t="str">
            <v>Luton_Town4</v>
          </cell>
          <cell r="B370" t="str">
            <v>Free_List22</v>
          </cell>
          <cell r="C370"/>
          <cell r="D370" t="str">
            <v>A_Muskwe</v>
          </cell>
          <cell r="E370" t="str">
            <v>Luton_Town</v>
          </cell>
          <cell r="F370" t="str">
            <v>Free_List</v>
          </cell>
          <cell r="G370">
            <v>8400000</v>
          </cell>
        </row>
        <row r="371">
          <cell r="A371" t="str">
            <v>Atletico_Madrid9</v>
          </cell>
          <cell r="B371" t="str">
            <v>Sunderland2</v>
          </cell>
          <cell r="C371"/>
          <cell r="D371" t="str">
            <v>S_Berghuis</v>
          </cell>
          <cell r="E371" t="str">
            <v>Atletico_Madrid</v>
          </cell>
          <cell r="F371" t="str">
            <v>Sunderland</v>
          </cell>
          <cell r="G371">
            <v>25000000</v>
          </cell>
        </row>
        <row r="372">
          <cell r="A372" t="str">
            <v>Sunderland1</v>
          </cell>
          <cell r="B372" t="str">
            <v>Atletico_Madrid8</v>
          </cell>
          <cell r="C372"/>
          <cell r="D372" t="str">
            <v>R_Nainggolan</v>
          </cell>
          <cell r="E372" t="str">
            <v>Sunderland</v>
          </cell>
          <cell r="F372" t="str">
            <v>Atletico_Madrid</v>
          </cell>
          <cell r="G372">
            <v>33000000</v>
          </cell>
        </row>
        <row r="373">
          <cell r="A373" t="str">
            <v>West_Brom2</v>
          </cell>
          <cell r="B373" t="str">
            <v>Free_List23</v>
          </cell>
          <cell r="C373"/>
          <cell r="D373" t="str">
            <v>I_Marcano</v>
          </cell>
          <cell r="E373" t="str">
            <v>West_Brom</v>
          </cell>
          <cell r="F373" t="str">
            <v>Free_List</v>
          </cell>
          <cell r="G373">
            <v>18400000</v>
          </cell>
        </row>
        <row r="374">
          <cell r="A374" t="str">
            <v>West_Brom3</v>
          </cell>
          <cell r="B374" t="str">
            <v>Free_List24</v>
          </cell>
          <cell r="C374"/>
          <cell r="D374" t="str">
            <v>A_Ademi</v>
          </cell>
          <cell r="E374" t="str">
            <v>West_Brom</v>
          </cell>
          <cell r="F374" t="str">
            <v>Free_List</v>
          </cell>
          <cell r="G374">
            <v>20000000</v>
          </cell>
        </row>
        <row r="375">
          <cell r="A375" t="str">
            <v>West_Brom4</v>
          </cell>
          <cell r="B375" t="str">
            <v>Free_List25</v>
          </cell>
          <cell r="C375"/>
          <cell r="D375" t="str">
            <v>N_Maksimovic</v>
          </cell>
          <cell r="E375" t="str">
            <v>West_Brom</v>
          </cell>
          <cell r="F375" t="str">
            <v>Free_List</v>
          </cell>
          <cell r="G375">
            <v>20000000</v>
          </cell>
        </row>
        <row r="376">
          <cell r="A376" t="str">
            <v>Schalke6</v>
          </cell>
          <cell r="B376" t="str">
            <v>Nottingham_Forest7</v>
          </cell>
          <cell r="C376"/>
          <cell r="D376" t="str">
            <v>J_Larsson</v>
          </cell>
          <cell r="E376" t="str">
            <v>Schalke</v>
          </cell>
          <cell r="F376" t="str">
            <v>Nottingham_Forest</v>
          </cell>
          <cell r="G376">
            <v>20000000</v>
          </cell>
        </row>
        <row r="377">
          <cell r="A377" t="str">
            <v>Nottingham_Forest8</v>
          </cell>
          <cell r="B377" t="str">
            <v>Schalke6</v>
          </cell>
          <cell r="C377"/>
          <cell r="D377" t="str">
            <v>R_Freuler</v>
          </cell>
          <cell r="E377" t="str">
            <v>Nottingham_Forest</v>
          </cell>
          <cell r="F377" t="str">
            <v>Schalke</v>
          </cell>
          <cell r="G377">
            <v>10000000</v>
          </cell>
        </row>
        <row r="378">
          <cell r="A378" t="str">
            <v>FC_Porto6</v>
          </cell>
          <cell r="B378" t="str">
            <v>Free_List26</v>
          </cell>
          <cell r="C378"/>
          <cell r="D378" t="str">
            <v>Galeno</v>
          </cell>
          <cell r="E378" t="str">
            <v>FC_Porto</v>
          </cell>
          <cell r="F378" t="str">
            <v>Free_List</v>
          </cell>
          <cell r="G378">
            <v>12000000</v>
          </cell>
        </row>
        <row r="379">
          <cell r="A379" t="str">
            <v>Lyon5</v>
          </cell>
          <cell r="B379" t="str">
            <v>Juventus5</v>
          </cell>
          <cell r="C379"/>
          <cell r="D379" t="str">
            <v>J_Branthwaite</v>
          </cell>
          <cell r="E379" t="str">
            <v>Lyon</v>
          </cell>
          <cell r="F379" t="str">
            <v>Juventus</v>
          </cell>
          <cell r="G379">
            <v>75000000</v>
          </cell>
        </row>
        <row r="380">
          <cell r="A380" t="str">
            <v>Leeds_United10</v>
          </cell>
          <cell r="B380" t="str">
            <v>Nottingham_Forest8</v>
          </cell>
          <cell r="C380"/>
          <cell r="D380" t="str">
            <v>J_Rothwell</v>
          </cell>
          <cell r="E380" t="str">
            <v>Leeds_United</v>
          </cell>
          <cell r="F380" t="str">
            <v>Nottingham_Forest</v>
          </cell>
          <cell r="G380">
            <v>7500000</v>
          </cell>
        </row>
        <row r="381">
          <cell r="A381" t="str">
            <v>Lyon6</v>
          </cell>
          <cell r="B381" t="str">
            <v>Celtic33</v>
          </cell>
          <cell r="C381"/>
          <cell r="D381" t="str">
            <v>Suso</v>
          </cell>
          <cell r="E381" t="str">
            <v>Lyon</v>
          </cell>
          <cell r="F381" t="str">
            <v>Celtic</v>
          </cell>
          <cell r="G381">
            <v>75000000</v>
          </cell>
        </row>
        <row r="382">
          <cell r="A382" t="str">
            <v>Celtic33</v>
          </cell>
          <cell r="B382" t="str">
            <v>Lyon7</v>
          </cell>
          <cell r="C382"/>
          <cell r="D382" t="str">
            <v>M_Thuram</v>
          </cell>
          <cell r="E382" t="str">
            <v>Celtic</v>
          </cell>
          <cell r="F382" t="str">
            <v>Lyon</v>
          </cell>
          <cell r="G382">
            <v>75000000</v>
          </cell>
        </row>
        <row r="383">
          <cell r="A383" t="str">
            <v>Celtic34</v>
          </cell>
          <cell r="B383" t="str">
            <v>Lyon8</v>
          </cell>
          <cell r="C383"/>
          <cell r="D383" t="str">
            <v>F_de_Jong</v>
          </cell>
          <cell r="E383" t="str">
            <v>Celtic</v>
          </cell>
          <cell r="F383" t="str">
            <v>Lyon</v>
          </cell>
          <cell r="G383">
            <v>75000000</v>
          </cell>
        </row>
        <row r="384">
          <cell r="A384" t="str">
            <v>Bayern_Munich7</v>
          </cell>
          <cell r="B384" t="str">
            <v>Celtic34</v>
          </cell>
          <cell r="C384"/>
          <cell r="D384" t="str">
            <v>K_Coman</v>
          </cell>
          <cell r="E384" t="str">
            <v>Bayern_Munich</v>
          </cell>
          <cell r="F384" t="str">
            <v>Celtic</v>
          </cell>
          <cell r="G384">
            <v>300000000</v>
          </cell>
        </row>
        <row r="385">
          <cell r="A385" t="str">
            <v>Celtic35</v>
          </cell>
          <cell r="B385" t="str">
            <v>Bayern_Munich6</v>
          </cell>
          <cell r="C385"/>
          <cell r="D385" t="str">
            <v>E_Hazard</v>
          </cell>
          <cell r="E385" t="str">
            <v>Celtic</v>
          </cell>
          <cell r="F385" t="str">
            <v>Bayern_Munich</v>
          </cell>
          <cell r="G385">
            <v>100000000</v>
          </cell>
        </row>
        <row r="386">
          <cell r="A386" t="str">
            <v>Nottingham_Forest9</v>
          </cell>
          <cell r="B386" t="str">
            <v>Free_List27</v>
          </cell>
          <cell r="C386"/>
          <cell r="D386" t="str">
            <v>J_Palomino</v>
          </cell>
          <cell r="E386" t="str">
            <v>Nottingham_Forest</v>
          </cell>
          <cell r="F386" t="str">
            <v>Free_List</v>
          </cell>
          <cell r="G386">
            <v>11760000</v>
          </cell>
        </row>
        <row r="387">
          <cell r="A387" t="str">
            <v>Luton_Town5</v>
          </cell>
          <cell r="B387" t="str">
            <v>Nottingham_Forest9</v>
          </cell>
          <cell r="C387"/>
          <cell r="D387" t="str">
            <v>D_Pereira</v>
          </cell>
          <cell r="E387" t="str">
            <v>Luton_Town</v>
          </cell>
          <cell r="F387" t="str">
            <v>Nottingham_Forest</v>
          </cell>
          <cell r="G387">
            <v>7000000</v>
          </cell>
        </row>
        <row r="388">
          <cell r="A388" t="str">
            <v>Nottingham_Forest10</v>
          </cell>
          <cell r="B388" t="str">
            <v>Luton_Town5</v>
          </cell>
          <cell r="C388"/>
          <cell r="D388" t="str">
            <v>S_McKenna</v>
          </cell>
          <cell r="E388" t="str">
            <v>Nottingham_Forest</v>
          </cell>
          <cell r="F388" t="str">
            <v>Luton_Town</v>
          </cell>
          <cell r="G388">
            <v>7500000</v>
          </cell>
        </row>
        <row r="389">
          <cell r="A389" t="str">
            <v>Sevilla2</v>
          </cell>
          <cell r="B389" t="str">
            <v>Celtic35</v>
          </cell>
          <cell r="C389"/>
          <cell r="D389" t="str">
            <v>F_Macheda</v>
          </cell>
          <cell r="E389" t="str">
            <v>Sevilla</v>
          </cell>
          <cell r="F389" t="str">
            <v>Celtic</v>
          </cell>
          <cell r="G389">
            <v>5000000</v>
          </cell>
        </row>
        <row r="390">
          <cell r="A390" t="str">
            <v>Inter_Milan13</v>
          </cell>
          <cell r="B390" t="str">
            <v>Schalke7</v>
          </cell>
          <cell r="C390"/>
          <cell r="D390" t="str">
            <v>Javi_Martinez</v>
          </cell>
          <cell r="E390" t="str">
            <v>Inter_Milan</v>
          </cell>
          <cell r="F390" t="str">
            <v>Schalke</v>
          </cell>
          <cell r="G390">
            <v>26000000</v>
          </cell>
        </row>
        <row r="391">
          <cell r="A391" t="str">
            <v>Lyon7</v>
          </cell>
          <cell r="B391" t="str">
            <v>Nottingham_Forest10</v>
          </cell>
          <cell r="C391"/>
          <cell r="D391" t="str">
            <v>V_Janssen</v>
          </cell>
          <cell r="E391" t="str">
            <v>Lyon</v>
          </cell>
          <cell r="F391" t="str">
            <v>Nottingham_Forest</v>
          </cell>
          <cell r="G391">
            <v>4000000</v>
          </cell>
        </row>
        <row r="392">
          <cell r="A392" t="str">
            <v>Watford1</v>
          </cell>
          <cell r="B392" t="str">
            <v>Celtic36</v>
          </cell>
          <cell r="C392"/>
          <cell r="D392" t="str">
            <v>S_Kalu</v>
          </cell>
          <cell r="E392" t="str">
            <v>Watford</v>
          </cell>
          <cell r="F392" t="str">
            <v>Celtic</v>
          </cell>
          <cell r="G392">
            <v>5000000</v>
          </cell>
        </row>
        <row r="393">
          <cell r="A393" t="str">
            <v>Celtic36</v>
          </cell>
          <cell r="B393" t="str">
            <v>Watford1</v>
          </cell>
          <cell r="C393"/>
          <cell r="D393" t="str">
            <v>C_Under</v>
          </cell>
          <cell r="E393" t="str">
            <v>Celtic</v>
          </cell>
          <cell r="F393" t="str">
            <v>Watford</v>
          </cell>
          <cell r="G393">
            <v>40000000</v>
          </cell>
        </row>
        <row r="394">
          <cell r="A394" t="str">
            <v>Nottingham_Forest11</v>
          </cell>
          <cell r="B394" t="str">
            <v>Free_List28</v>
          </cell>
          <cell r="C394"/>
          <cell r="D394" t="str">
            <v>S_Surridge</v>
          </cell>
          <cell r="E394" t="str">
            <v>Nottingham_Forest</v>
          </cell>
          <cell r="F394" t="str">
            <v>Free_List</v>
          </cell>
          <cell r="G394">
            <v>12000000</v>
          </cell>
        </row>
        <row r="395">
          <cell r="A395" t="str">
            <v>Celtic37</v>
          </cell>
          <cell r="B395" t="str">
            <v>PSV4</v>
          </cell>
          <cell r="C395"/>
          <cell r="D395" t="str">
            <v>Suso</v>
          </cell>
          <cell r="E395" t="str">
            <v>Celtic</v>
          </cell>
          <cell r="F395" t="str">
            <v>PSV</v>
          </cell>
          <cell r="G395">
            <v>40000000</v>
          </cell>
        </row>
        <row r="396">
          <cell r="A396" t="str">
            <v>PSV2</v>
          </cell>
          <cell r="B396" t="str">
            <v>Celtic37</v>
          </cell>
          <cell r="C396"/>
          <cell r="D396" t="str">
            <v>R_Faivre</v>
          </cell>
          <cell r="E396" t="str">
            <v>PSV</v>
          </cell>
          <cell r="F396" t="str">
            <v>Celtic</v>
          </cell>
          <cell r="G396">
            <v>40000000</v>
          </cell>
        </row>
        <row r="397">
          <cell r="A397" t="str">
            <v>PSV3</v>
          </cell>
          <cell r="B397" t="str">
            <v>Celtic38</v>
          </cell>
          <cell r="C397"/>
          <cell r="D397" t="str">
            <v>D_Malen</v>
          </cell>
          <cell r="E397" t="str">
            <v>PSV</v>
          </cell>
          <cell r="F397" t="str">
            <v>Celtic</v>
          </cell>
          <cell r="G397">
            <v>40000000</v>
          </cell>
        </row>
        <row r="398">
          <cell r="A398" t="str">
            <v>Celtic38</v>
          </cell>
          <cell r="B398" t="str">
            <v>Ajax6</v>
          </cell>
          <cell r="C398"/>
          <cell r="D398" t="str">
            <v>L_Thomas</v>
          </cell>
          <cell r="E398" t="str">
            <v>Celtic</v>
          </cell>
          <cell r="F398" t="str">
            <v>Ajax</v>
          </cell>
          <cell r="G398">
            <v>20000000</v>
          </cell>
        </row>
        <row r="399">
          <cell r="A399" t="str">
            <v>Ajax6</v>
          </cell>
          <cell r="B399" t="str">
            <v>Free_List29</v>
          </cell>
          <cell r="C399"/>
          <cell r="D399" t="str">
            <v>R_Proper</v>
          </cell>
          <cell r="E399" t="str">
            <v>Ajax</v>
          </cell>
          <cell r="F399" t="str">
            <v>Free_List</v>
          </cell>
          <cell r="G399">
            <v>8000000</v>
          </cell>
        </row>
        <row r="400">
          <cell r="A400" t="str">
            <v>0</v>
          </cell>
          <cell r="B400" t="str">
            <v>0</v>
          </cell>
          <cell r="C400"/>
          <cell r="G400"/>
        </row>
        <row r="401">
          <cell r="A401" t="str">
            <v>Stoke_City23</v>
          </cell>
          <cell r="B401" t="str">
            <v>Wolves6</v>
          </cell>
          <cell r="C401"/>
          <cell r="D401" t="str">
            <v>M_Terrier</v>
          </cell>
          <cell r="E401" t="str">
            <v>Stoke_City</v>
          </cell>
          <cell r="F401" t="str">
            <v>Wolves</v>
          </cell>
          <cell r="G401">
            <v>30000000</v>
          </cell>
        </row>
        <row r="402">
          <cell r="A402" t="str">
            <v>Wolves7</v>
          </cell>
          <cell r="B402" t="str">
            <v>Stoke_City24</v>
          </cell>
          <cell r="C402"/>
          <cell r="D402" t="str">
            <v>Dele</v>
          </cell>
          <cell r="E402" t="str">
            <v>Wolves</v>
          </cell>
          <cell r="F402" t="str">
            <v>Stoke_City</v>
          </cell>
          <cell r="G402">
            <v>30000000</v>
          </cell>
        </row>
        <row r="403">
          <cell r="A403" t="str">
            <v>Newcastle_United4</v>
          </cell>
          <cell r="B403" t="str">
            <v>Stoke_City25</v>
          </cell>
          <cell r="C403"/>
          <cell r="D403" t="str">
            <v>G_Ramirez</v>
          </cell>
          <cell r="E403" t="str">
            <v>Newcastle_United</v>
          </cell>
          <cell r="F403" t="str">
            <v>Stoke_City</v>
          </cell>
          <cell r="G403">
            <v>30000000</v>
          </cell>
        </row>
        <row r="404">
          <cell r="A404" t="str">
            <v>Bayern_Munich8</v>
          </cell>
          <cell r="B404" t="str">
            <v>Manchester_United5</v>
          </cell>
          <cell r="C404"/>
          <cell r="D404" t="str">
            <v>N_Kebano</v>
          </cell>
          <cell r="E404" t="str">
            <v>Bayern_Munich</v>
          </cell>
          <cell r="F404" t="str">
            <v>Manchester_United</v>
          </cell>
          <cell r="G404">
            <v>16500000</v>
          </cell>
        </row>
        <row r="405">
          <cell r="A405" t="str">
            <v>Stoke_City24</v>
          </cell>
          <cell r="B405" t="str">
            <v>Newcastle_United5</v>
          </cell>
          <cell r="C405"/>
          <cell r="D405" t="str">
            <v>J_W_Prowse</v>
          </cell>
          <cell r="E405" t="str">
            <v>Stoke_City</v>
          </cell>
          <cell r="F405" t="str">
            <v>Newcastle_United</v>
          </cell>
          <cell r="G405">
            <v>30000000</v>
          </cell>
        </row>
        <row r="406">
          <cell r="A406" t="str">
            <v>Ajax7</v>
          </cell>
          <cell r="B406" t="str">
            <v>Free_List30</v>
          </cell>
          <cell r="C406"/>
          <cell r="D406" t="str">
            <v>A_Schopf</v>
          </cell>
          <cell r="E406" t="str">
            <v>Ajax</v>
          </cell>
          <cell r="F406" t="str">
            <v>Free_List</v>
          </cell>
          <cell r="G406">
            <v>16000000</v>
          </cell>
        </row>
        <row r="407">
          <cell r="A407" t="str">
            <v>Sevilla3</v>
          </cell>
          <cell r="B407" t="str">
            <v>Atletico_Madrid9</v>
          </cell>
          <cell r="C407"/>
          <cell r="D407" t="str">
            <v>J_Musso</v>
          </cell>
          <cell r="E407" t="str">
            <v>Sevilla</v>
          </cell>
          <cell r="F407" t="str">
            <v>Atletico_Madrid</v>
          </cell>
          <cell r="G407">
            <v>120000000</v>
          </cell>
        </row>
        <row r="408">
          <cell r="A408" t="str">
            <v>Atletico_Madrid10</v>
          </cell>
          <cell r="B408" t="str">
            <v>Sevilla3</v>
          </cell>
          <cell r="C408"/>
          <cell r="D408" t="str">
            <v>J_Oblak</v>
          </cell>
          <cell r="E408" t="str">
            <v>Atletico_Madrid</v>
          </cell>
          <cell r="F408" t="str">
            <v>Sevilla</v>
          </cell>
          <cell r="G408">
            <v>100000000</v>
          </cell>
        </row>
        <row r="409">
          <cell r="A409" t="str">
            <v>RB_Leipzig1</v>
          </cell>
          <cell r="B409" t="str">
            <v>Free_List31</v>
          </cell>
          <cell r="C409"/>
          <cell r="D409" t="str">
            <v>D_Latza</v>
          </cell>
          <cell r="E409" t="str">
            <v>RB_Leipzig</v>
          </cell>
          <cell r="F409" t="str">
            <v>Free_List</v>
          </cell>
          <cell r="G409">
            <v>12000000</v>
          </cell>
        </row>
        <row r="410">
          <cell r="A410" t="str">
            <v>Sevilla4</v>
          </cell>
          <cell r="B410" t="str">
            <v>Free_List32</v>
          </cell>
          <cell r="C410"/>
          <cell r="D410" t="str">
            <v>C_McGregor</v>
          </cell>
          <cell r="E410" t="str">
            <v>Sevilla</v>
          </cell>
          <cell r="F410" t="str">
            <v>Free_List</v>
          </cell>
          <cell r="G410">
            <v>16000000</v>
          </cell>
        </row>
        <row r="411">
          <cell r="A411" t="str">
            <v>Sevilla5</v>
          </cell>
          <cell r="B411" t="str">
            <v>Free_List33</v>
          </cell>
          <cell r="C411"/>
          <cell r="D411" t="str">
            <v>P_Kadarabek</v>
          </cell>
          <cell r="E411" t="str">
            <v>Sevilla</v>
          </cell>
          <cell r="F411" t="str">
            <v>Free_List</v>
          </cell>
          <cell r="G411">
            <v>14000000</v>
          </cell>
        </row>
        <row r="412">
          <cell r="A412" t="str">
            <v>Eintracht_Frankfurt4</v>
          </cell>
          <cell r="B412" t="str">
            <v>Ajax7</v>
          </cell>
          <cell r="C412"/>
          <cell r="D412" t="str">
            <v>R_Steffen</v>
          </cell>
          <cell r="E412" t="str">
            <v>Eintracht_Frankfurt</v>
          </cell>
          <cell r="F412" t="str">
            <v>Ajax</v>
          </cell>
          <cell r="G412">
            <v>14500000</v>
          </cell>
        </row>
        <row r="413">
          <cell r="A413" t="str">
            <v>Valencia5</v>
          </cell>
          <cell r="B413" t="str">
            <v>Free_List34</v>
          </cell>
          <cell r="C413"/>
          <cell r="D413" t="str">
            <v>J_Milner</v>
          </cell>
          <cell r="E413" t="str">
            <v>Valencia</v>
          </cell>
          <cell r="F413" t="str">
            <v>Free_List</v>
          </cell>
          <cell r="G413">
            <v>17000000</v>
          </cell>
        </row>
        <row r="414">
          <cell r="A414" t="str">
            <v>Valencia6</v>
          </cell>
          <cell r="B414" t="str">
            <v>Schalke8</v>
          </cell>
          <cell r="C414"/>
          <cell r="D414" t="str">
            <v>B_Shust</v>
          </cell>
          <cell r="E414" t="str">
            <v>Valencia</v>
          </cell>
          <cell r="F414" t="str">
            <v>Schalke</v>
          </cell>
          <cell r="G414">
            <v>5000000</v>
          </cell>
        </row>
        <row r="415">
          <cell r="A415" t="str">
            <v>PSG4</v>
          </cell>
          <cell r="B415" t="str">
            <v>Free_List35</v>
          </cell>
          <cell r="C415"/>
          <cell r="D415" t="str">
            <v>A_King</v>
          </cell>
          <cell r="E415" t="str">
            <v>PSG</v>
          </cell>
          <cell r="F415" t="str">
            <v>Free_List</v>
          </cell>
          <cell r="G415">
            <v>15680000</v>
          </cell>
        </row>
        <row r="416">
          <cell r="A416" t="str">
            <v>Roma11</v>
          </cell>
          <cell r="B416" t="str">
            <v>Celtic39</v>
          </cell>
          <cell r="C416"/>
          <cell r="D416" t="str">
            <v>Neymar_Jr</v>
          </cell>
          <cell r="E416" t="str">
            <v>Roma</v>
          </cell>
          <cell r="F416" t="str">
            <v>Celtic</v>
          </cell>
          <cell r="G416">
            <v>200000000</v>
          </cell>
        </row>
        <row r="417">
          <cell r="A417" t="str">
            <v>Celtic39</v>
          </cell>
          <cell r="B417" t="str">
            <v>Roma14</v>
          </cell>
          <cell r="C417"/>
          <cell r="D417" t="str">
            <v>K_Coman</v>
          </cell>
          <cell r="E417" t="str">
            <v>Celtic</v>
          </cell>
          <cell r="F417" t="str">
            <v>Roma</v>
          </cell>
          <cell r="G417">
            <v>200000000</v>
          </cell>
        </row>
        <row r="418">
          <cell r="A418" t="str">
            <v>Norwich_City4</v>
          </cell>
          <cell r="B418" t="str">
            <v>Stoke_City26</v>
          </cell>
          <cell r="C418"/>
          <cell r="D418" t="str">
            <v>A_Chamberlain</v>
          </cell>
          <cell r="E418" t="str">
            <v>Norwich_City</v>
          </cell>
          <cell r="F418" t="str">
            <v>Stoke_City</v>
          </cell>
          <cell r="G418">
            <v>20000000</v>
          </cell>
        </row>
        <row r="419">
          <cell r="A419" t="str">
            <v>Stoke_City25</v>
          </cell>
          <cell r="B419" t="str">
            <v>Norwich_City5</v>
          </cell>
          <cell r="C419"/>
          <cell r="D419" t="str">
            <v>Dele</v>
          </cell>
          <cell r="E419" t="str">
            <v>Stoke_City</v>
          </cell>
          <cell r="F419" t="str">
            <v>Norwich_City</v>
          </cell>
          <cell r="G419">
            <v>20000000</v>
          </cell>
        </row>
        <row r="420">
          <cell r="A420" t="str">
            <v>Stoke_City26</v>
          </cell>
          <cell r="B420" t="str">
            <v>Roma15</v>
          </cell>
          <cell r="C420"/>
          <cell r="D420" t="str">
            <v>C_Dawson</v>
          </cell>
          <cell r="E420" t="str">
            <v>Stoke_City</v>
          </cell>
          <cell r="F420" t="str">
            <v>Roma</v>
          </cell>
          <cell r="G420">
            <v>20000000</v>
          </cell>
        </row>
        <row r="421">
          <cell r="A421" t="str">
            <v>Roma12</v>
          </cell>
          <cell r="B421" t="str">
            <v>Stoke_City27</v>
          </cell>
          <cell r="C421"/>
          <cell r="D421" t="str">
            <v>J_Mattock</v>
          </cell>
          <cell r="E421" t="str">
            <v>Roma</v>
          </cell>
          <cell r="F421" t="str">
            <v>Stoke_City</v>
          </cell>
          <cell r="G421">
            <v>8000000</v>
          </cell>
        </row>
        <row r="422">
          <cell r="A422" t="str">
            <v>Roma13</v>
          </cell>
          <cell r="B422" t="str">
            <v>Stoke_City28</v>
          </cell>
          <cell r="C422"/>
          <cell r="D422" t="str">
            <v>A_Tuia</v>
          </cell>
          <cell r="E422" t="str">
            <v>Roma</v>
          </cell>
          <cell r="F422" t="str">
            <v>Stoke_City</v>
          </cell>
          <cell r="G422">
            <v>2000000</v>
          </cell>
        </row>
        <row r="423">
          <cell r="A423" t="str">
            <v>Bayern_Munich9</v>
          </cell>
          <cell r="B423" t="str">
            <v>Stoke_City29</v>
          </cell>
          <cell r="C423"/>
          <cell r="D423" t="str">
            <v>Raul_Albiol</v>
          </cell>
          <cell r="E423" t="str">
            <v>Bayern_Munich</v>
          </cell>
          <cell r="F423" t="str">
            <v>Stoke_City</v>
          </cell>
          <cell r="G423">
            <v>35000000</v>
          </cell>
        </row>
        <row r="424">
          <cell r="A424" t="str">
            <v>Stoke_City27</v>
          </cell>
          <cell r="B424" t="str">
            <v>Bayern_Munich7</v>
          </cell>
          <cell r="C424"/>
          <cell r="D424" t="str">
            <v>R_Tafazolli</v>
          </cell>
          <cell r="E424" t="str">
            <v>Stoke_City</v>
          </cell>
          <cell r="F424" t="str">
            <v>Bayern_Munich</v>
          </cell>
          <cell r="G424">
            <v>5000000</v>
          </cell>
        </row>
        <row r="425">
          <cell r="A425" t="str">
            <v>PSV4</v>
          </cell>
          <cell r="B425" t="str">
            <v>Nottingham_Forest11</v>
          </cell>
          <cell r="C425"/>
          <cell r="D425" t="str">
            <v>Suso</v>
          </cell>
          <cell r="E425" t="str">
            <v>PSV</v>
          </cell>
          <cell r="F425" t="str">
            <v>Nottingham_Forest</v>
          </cell>
          <cell r="G425">
            <v>25000000</v>
          </cell>
        </row>
        <row r="426">
          <cell r="A426" t="str">
            <v>PSV5</v>
          </cell>
          <cell r="B426" t="str">
            <v>Nottingham_Forest12</v>
          </cell>
          <cell r="C426"/>
          <cell r="D426" t="str">
            <v>E_Buendia</v>
          </cell>
          <cell r="E426" t="str">
            <v>PSV</v>
          </cell>
          <cell r="F426" t="str">
            <v>Nottingham_Forest</v>
          </cell>
          <cell r="G426">
            <v>10000000</v>
          </cell>
        </row>
        <row r="427">
          <cell r="A427" t="str">
            <v>Nottingham_Forest12</v>
          </cell>
          <cell r="B427" t="str">
            <v>PSV5</v>
          </cell>
          <cell r="C427"/>
          <cell r="D427" t="str">
            <v>Renan_Lodi</v>
          </cell>
          <cell r="E427" t="str">
            <v>Nottingham_Forest</v>
          </cell>
          <cell r="F427" t="str">
            <v>PSV</v>
          </cell>
          <cell r="G427">
            <v>10000000</v>
          </cell>
        </row>
        <row r="428">
          <cell r="A428" t="str">
            <v>Nottingham_Forest13</v>
          </cell>
          <cell r="B428" t="str">
            <v>PSV6</v>
          </cell>
          <cell r="C428"/>
          <cell r="D428" t="str">
            <v>T_Awoniyi</v>
          </cell>
          <cell r="E428" t="str">
            <v>Nottingham_Forest</v>
          </cell>
          <cell r="F428" t="str">
            <v>PSV</v>
          </cell>
          <cell r="G428">
            <v>10000000</v>
          </cell>
        </row>
        <row r="429">
          <cell r="A429" t="str">
            <v>Marseille6</v>
          </cell>
          <cell r="B429" t="str">
            <v>Free_List36</v>
          </cell>
          <cell r="C429"/>
          <cell r="D429" t="str">
            <v>C_Roberts</v>
          </cell>
          <cell r="E429" t="str">
            <v>Marseille</v>
          </cell>
          <cell r="F429" t="str">
            <v>Free_List</v>
          </cell>
          <cell r="G429">
            <v>16000000</v>
          </cell>
        </row>
        <row r="430">
          <cell r="A430" t="str">
            <v>Marseille7</v>
          </cell>
          <cell r="B430" t="str">
            <v>Free_List37</v>
          </cell>
          <cell r="C430"/>
          <cell r="D430" t="str">
            <v>B_Santamaria</v>
          </cell>
          <cell r="E430" t="str">
            <v>Marseille</v>
          </cell>
          <cell r="F430" t="str">
            <v>Free_List</v>
          </cell>
          <cell r="G430">
            <v>12000000</v>
          </cell>
        </row>
        <row r="431">
          <cell r="A431" t="str">
            <v>PSV6</v>
          </cell>
          <cell r="B431" t="str">
            <v>Nottingham_Forest13</v>
          </cell>
          <cell r="C431"/>
          <cell r="D431" t="str">
            <v>O_Boscagli</v>
          </cell>
          <cell r="E431" t="str">
            <v>PSV</v>
          </cell>
          <cell r="F431" t="str">
            <v>Nottingham_Forest</v>
          </cell>
          <cell r="G431">
            <v>10000000</v>
          </cell>
        </row>
        <row r="432">
          <cell r="A432" t="str">
            <v>Nottingham_Forest14</v>
          </cell>
          <cell r="B432" t="str">
            <v>PSV7</v>
          </cell>
          <cell r="C432"/>
          <cell r="D432" t="str">
            <v>J_Bellegarde</v>
          </cell>
          <cell r="E432" t="str">
            <v>Nottingham_Forest</v>
          </cell>
          <cell r="F432" t="str">
            <v>PSV</v>
          </cell>
          <cell r="G432">
            <v>10000000</v>
          </cell>
        </row>
        <row r="433">
          <cell r="A433" t="str">
            <v>Nottingham_Forest15</v>
          </cell>
          <cell r="B433" t="str">
            <v>PSG4</v>
          </cell>
          <cell r="C433"/>
          <cell r="D433" t="str">
            <v>L_Rocchi</v>
          </cell>
          <cell r="E433" t="str">
            <v>Nottingham_Forest</v>
          </cell>
          <cell r="F433" t="str">
            <v>PSG</v>
          </cell>
          <cell r="G433">
            <v>5000000</v>
          </cell>
        </row>
        <row r="434">
          <cell r="A434" t="str">
            <v>PSG5</v>
          </cell>
          <cell r="B434" t="str">
            <v>Nottingham_Forest14</v>
          </cell>
          <cell r="C434"/>
          <cell r="D434" t="str">
            <v>D_Da_Silva</v>
          </cell>
          <cell r="E434" t="str">
            <v>PSG</v>
          </cell>
          <cell r="F434" t="str">
            <v>Nottingham_Forest</v>
          </cell>
          <cell r="G434">
            <v>25000000</v>
          </cell>
        </row>
        <row r="435">
          <cell r="A435" t="str">
            <v>Lyon8</v>
          </cell>
          <cell r="B435" t="str">
            <v>Stoke_City30</v>
          </cell>
          <cell r="C435"/>
          <cell r="D435" t="str">
            <v>M_Rashford</v>
          </cell>
          <cell r="E435" t="str">
            <v>Lyon</v>
          </cell>
          <cell r="F435" t="str">
            <v>Stoke_City</v>
          </cell>
          <cell r="G435">
            <v>40000000</v>
          </cell>
        </row>
        <row r="436">
          <cell r="A436" t="str">
            <v>Stoke_City28</v>
          </cell>
          <cell r="B436" t="str">
            <v>Lyon9</v>
          </cell>
          <cell r="C436"/>
          <cell r="D436" t="str">
            <v>G_Ramirez</v>
          </cell>
          <cell r="E436" t="str">
            <v>Stoke_City</v>
          </cell>
          <cell r="F436" t="str">
            <v>Lyon</v>
          </cell>
          <cell r="G436">
            <v>30000000</v>
          </cell>
        </row>
        <row r="437">
          <cell r="A437" t="str">
            <v>Stoke_City29</v>
          </cell>
          <cell r="B437" t="str">
            <v>Celtic40</v>
          </cell>
          <cell r="C437"/>
          <cell r="D437" t="str">
            <v>M_Wallace</v>
          </cell>
          <cell r="E437" t="str">
            <v>Stoke_City</v>
          </cell>
          <cell r="F437" t="str">
            <v>Celtic</v>
          </cell>
          <cell r="G437">
            <v>6000000</v>
          </cell>
        </row>
        <row r="438">
          <cell r="A438" t="str">
            <v>Nottingham_Forest16</v>
          </cell>
          <cell r="B438" t="str">
            <v>Free_List38</v>
          </cell>
          <cell r="C438"/>
          <cell r="D438" t="str">
            <v>L_de_Jong</v>
          </cell>
          <cell r="E438" t="str">
            <v>Nottingham_Forest</v>
          </cell>
          <cell r="F438" t="str">
            <v>Free_List</v>
          </cell>
          <cell r="G438">
            <v>30400000</v>
          </cell>
        </row>
        <row r="439">
          <cell r="A439" t="str">
            <v>Lyon9</v>
          </cell>
          <cell r="B439" t="str">
            <v>Tottenham_Hotspur10</v>
          </cell>
          <cell r="C439"/>
          <cell r="D439" t="str">
            <v>I_Perisic</v>
          </cell>
          <cell r="E439" t="str">
            <v>Lyon</v>
          </cell>
          <cell r="F439" t="str">
            <v>Tottenham_Hotspur</v>
          </cell>
          <cell r="G439">
            <v>45000000</v>
          </cell>
        </row>
        <row r="440">
          <cell r="A440" t="str">
            <v>Norwich_City5</v>
          </cell>
          <cell r="B440" t="str">
            <v>Nottingham_Forest15</v>
          </cell>
          <cell r="C440"/>
          <cell r="D440" t="str">
            <v>J_Dasilva</v>
          </cell>
          <cell r="E440" t="str">
            <v>Norwich_City</v>
          </cell>
          <cell r="F440" t="str">
            <v>Nottingham_Forest</v>
          </cell>
          <cell r="G440">
            <v>8000000</v>
          </cell>
        </row>
        <row r="441">
          <cell r="A441" t="str">
            <v>Barnsley8</v>
          </cell>
          <cell r="B441" t="str">
            <v>Bayern_Munich8</v>
          </cell>
          <cell r="C441"/>
          <cell r="D441" t="str">
            <v>Gerson</v>
          </cell>
          <cell r="E441" t="str">
            <v>Barnsley</v>
          </cell>
          <cell r="F441" t="str">
            <v>Bayern_Munich</v>
          </cell>
          <cell r="G441">
            <v>18500000</v>
          </cell>
        </row>
        <row r="442">
          <cell r="A442" t="str">
            <v>Celtic40</v>
          </cell>
          <cell r="B442" t="str">
            <v>Free_List39</v>
          </cell>
          <cell r="C442"/>
          <cell r="D442" t="str">
            <v>S_Kalu</v>
          </cell>
          <cell r="E442" t="str">
            <v>Celtic</v>
          </cell>
          <cell r="F442" t="str">
            <v>Free_List</v>
          </cell>
          <cell r="G442">
            <v>12000000</v>
          </cell>
        </row>
        <row r="443">
          <cell r="A443" t="str">
            <v>Stoke_City30</v>
          </cell>
          <cell r="B443" t="str">
            <v>Roma16</v>
          </cell>
          <cell r="C443"/>
          <cell r="D443" t="str">
            <v>I_Martinez</v>
          </cell>
          <cell r="E443" t="str">
            <v>Stoke_City</v>
          </cell>
          <cell r="F443" t="str">
            <v>Roma</v>
          </cell>
          <cell r="G443">
            <v>45000000</v>
          </cell>
        </row>
        <row r="444">
          <cell r="A444" t="str">
            <v>Tottenham_Hotspur11</v>
          </cell>
          <cell r="B444" t="str">
            <v>Free_List40</v>
          </cell>
          <cell r="C444"/>
          <cell r="D444" t="str">
            <v>David_Silva</v>
          </cell>
          <cell r="E444" t="str">
            <v>Tottenham_Hotspur</v>
          </cell>
          <cell r="F444" t="str">
            <v>Free_List</v>
          </cell>
          <cell r="G444">
            <v>27200000</v>
          </cell>
        </row>
        <row r="445">
          <cell r="A445" t="str">
            <v>Bayern_Munich10</v>
          </cell>
          <cell r="B445" t="str">
            <v>Free_List41</v>
          </cell>
          <cell r="C445"/>
          <cell r="D445" t="str">
            <v>Z_Flemming</v>
          </cell>
          <cell r="E445" t="str">
            <v>Bayern_Munich</v>
          </cell>
          <cell r="F445" t="str">
            <v>Free_List</v>
          </cell>
          <cell r="G445">
            <v>8400000</v>
          </cell>
        </row>
        <row r="446">
          <cell r="A446" t="str">
            <v>Non_FFO21</v>
          </cell>
          <cell r="B446" t="str">
            <v>Burnley6</v>
          </cell>
          <cell r="C446"/>
          <cell r="D446" t="str">
            <v>G_Vicario</v>
          </cell>
          <cell r="E446" t="str">
            <v>Non_FFO</v>
          </cell>
          <cell r="F446" t="str">
            <v>Burnley</v>
          </cell>
          <cell r="G446">
            <v>60000000</v>
          </cell>
        </row>
        <row r="447">
          <cell r="A447" t="str">
            <v>Non_FFO22</v>
          </cell>
          <cell r="B447" t="str">
            <v>Nottingham_Forest16</v>
          </cell>
          <cell r="C447"/>
          <cell r="D447" t="str">
            <v>L_Chevalier</v>
          </cell>
          <cell r="E447" t="str">
            <v>Non_FFO</v>
          </cell>
          <cell r="F447" t="str">
            <v>Nottingham_Forest</v>
          </cell>
          <cell r="G447">
            <v>60000000</v>
          </cell>
        </row>
        <row r="448">
          <cell r="A448" t="str">
            <v>Non_FFO23</v>
          </cell>
          <cell r="B448" t="str">
            <v>Roma17</v>
          </cell>
          <cell r="C448"/>
          <cell r="D448" t="str">
            <v>O_De_Marcos</v>
          </cell>
          <cell r="E448" t="str">
            <v>Non_FFO</v>
          </cell>
          <cell r="F448" t="str">
            <v>Roma</v>
          </cell>
          <cell r="G448">
            <v>70000000</v>
          </cell>
        </row>
        <row r="449">
          <cell r="A449" t="str">
            <v>Non_FFO24</v>
          </cell>
          <cell r="B449" t="str">
            <v>Bristol_City1</v>
          </cell>
          <cell r="C449"/>
          <cell r="D449" t="str">
            <v>Nuno_Santos</v>
          </cell>
          <cell r="E449" t="str">
            <v>Non_FFO</v>
          </cell>
          <cell r="F449" t="str">
            <v>Bristol_City</v>
          </cell>
          <cell r="G449">
            <v>65000000</v>
          </cell>
        </row>
        <row r="450">
          <cell r="A450" t="str">
            <v>Non_FFO25</v>
          </cell>
          <cell r="B450" t="str">
            <v>Manchester_United6</v>
          </cell>
          <cell r="C450"/>
          <cell r="D450" t="str">
            <v>P_Hincapie</v>
          </cell>
          <cell r="E450" t="str">
            <v>Non_FFO</v>
          </cell>
          <cell r="F450" t="str">
            <v>Manchester_United</v>
          </cell>
          <cell r="G450">
            <v>190000000</v>
          </cell>
        </row>
        <row r="451">
          <cell r="A451" t="str">
            <v>Non_FFO26</v>
          </cell>
          <cell r="B451" t="str">
            <v>PSV8</v>
          </cell>
          <cell r="C451"/>
          <cell r="D451" t="str">
            <v>S_Busquets</v>
          </cell>
          <cell r="E451" t="str">
            <v>Non_FFO</v>
          </cell>
          <cell r="F451" t="str">
            <v>PSV</v>
          </cell>
          <cell r="G451">
            <v>70000000</v>
          </cell>
        </row>
        <row r="452">
          <cell r="A452" t="str">
            <v>Non_FFO27</v>
          </cell>
          <cell r="B452" t="str">
            <v>Atletico_Madrid10</v>
          </cell>
          <cell r="C452"/>
          <cell r="D452" t="str">
            <v>E_Alvarez</v>
          </cell>
          <cell r="E452" t="str">
            <v>Non_FFO</v>
          </cell>
          <cell r="F452" t="str">
            <v>Atletico_Madrid</v>
          </cell>
          <cell r="G452">
            <v>111842500</v>
          </cell>
        </row>
        <row r="453">
          <cell r="A453" t="str">
            <v>Non_FFO28</v>
          </cell>
          <cell r="B453" t="str">
            <v>Roma18</v>
          </cell>
          <cell r="C453"/>
          <cell r="D453" t="str">
            <v>S_Ricci</v>
          </cell>
          <cell r="E453" t="str">
            <v>Non_FFO</v>
          </cell>
          <cell r="F453" t="str">
            <v>Roma</v>
          </cell>
          <cell r="G453">
            <v>140000000</v>
          </cell>
        </row>
        <row r="454">
          <cell r="A454" t="str">
            <v>Non_FFO29</v>
          </cell>
          <cell r="B454" t="str">
            <v>Newcastle_United6</v>
          </cell>
          <cell r="C454"/>
          <cell r="D454" t="str">
            <v>S_Canales</v>
          </cell>
          <cell r="E454" t="str">
            <v>Non_FFO</v>
          </cell>
          <cell r="F454" t="str">
            <v>Newcastle_United</v>
          </cell>
          <cell r="G454">
            <v>60000000</v>
          </cell>
        </row>
        <row r="455">
          <cell r="A455" t="str">
            <v>Non_FFO30</v>
          </cell>
          <cell r="B455" t="str">
            <v>Inter_Milan14</v>
          </cell>
          <cell r="C455"/>
          <cell r="D455" t="str">
            <v>M_Mount</v>
          </cell>
          <cell r="E455" t="str">
            <v>Non_FFO</v>
          </cell>
          <cell r="F455" t="str">
            <v>Inter_Milan</v>
          </cell>
          <cell r="G455">
            <v>90000000</v>
          </cell>
        </row>
        <row r="456">
          <cell r="A456" t="str">
            <v>Non_FFO31</v>
          </cell>
          <cell r="B456" t="str">
            <v>Bayern_Munich9</v>
          </cell>
          <cell r="C456"/>
          <cell r="D456" t="str">
            <v>X_Simons</v>
          </cell>
          <cell r="E456" t="str">
            <v>Non_FFO</v>
          </cell>
          <cell r="F456" t="str">
            <v>Bayern_Munich</v>
          </cell>
          <cell r="G456">
            <v>250000000</v>
          </cell>
        </row>
        <row r="457">
          <cell r="A457" t="str">
            <v>Non_FFO32</v>
          </cell>
          <cell r="B457" t="str">
            <v>Celtic41</v>
          </cell>
          <cell r="C457"/>
          <cell r="D457" t="str">
            <v>K_Benzema</v>
          </cell>
          <cell r="E457" t="str">
            <v>Non_FFO</v>
          </cell>
          <cell r="F457" t="str">
            <v>Celtic</v>
          </cell>
          <cell r="G457">
            <v>62000000</v>
          </cell>
        </row>
        <row r="458">
          <cell r="A458" t="str">
            <v>Non_FFO33</v>
          </cell>
          <cell r="B458" t="str">
            <v>Barnsley8</v>
          </cell>
          <cell r="C458"/>
          <cell r="D458" t="str">
            <v>B_Dia</v>
          </cell>
          <cell r="E458" t="str">
            <v>Non_FFO</v>
          </cell>
          <cell r="F458" t="str">
            <v>Barnsley</v>
          </cell>
          <cell r="G458">
            <v>128000000</v>
          </cell>
        </row>
        <row r="459">
          <cell r="A459" t="str">
            <v>Non_FFO34</v>
          </cell>
          <cell r="B459" t="str">
            <v>Real_Madrid11</v>
          </cell>
          <cell r="C459"/>
          <cell r="D459" t="str">
            <v>R_Hojlund</v>
          </cell>
          <cell r="E459" t="str">
            <v>Non_FFO</v>
          </cell>
          <cell r="F459" t="str">
            <v>Real_Madrid</v>
          </cell>
          <cell r="G459">
            <v>150000000</v>
          </cell>
        </row>
        <row r="460">
          <cell r="A460" t="str">
            <v>Lyon10</v>
          </cell>
          <cell r="B460" t="str">
            <v>Celtic42</v>
          </cell>
          <cell r="C460"/>
          <cell r="D460" t="str">
            <v>P_Gollini</v>
          </cell>
          <cell r="E460" t="str">
            <v>Lyon</v>
          </cell>
          <cell r="F460" t="str">
            <v>Celtic</v>
          </cell>
          <cell r="G460">
            <v>70000000</v>
          </cell>
        </row>
        <row r="461">
          <cell r="A461" t="str">
            <v>Celtic41</v>
          </cell>
          <cell r="B461" t="str">
            <v>Lyon10</v>
          </cell>
          <cell r="C461"/>
          <cell r="D461" t="str">
            <v>A_Lafont</v>
          </cell>
          <cell r="E461" t="str">
            <v>Celtic</v>
          </cell>
          <cell r="F461" t="str">
            <v>Lyon</v>
          </cell>
          <cell r="G461">
            <v>25000000</v>
          </cell>
        </row>
        <row r="462">
          <cell r="A462" t="str">
            <v>Atalanta10</v>
          </cell>
          <cell r="B462" t="str">
            <v>Real_Sociedad11</v>
          </cell>
          <cell r="C462"/>
          <cell r="D462" t="str">
            <v>D_Jota</v>
          </cell>
          <cell r="E462" t="str">
            <v>Atalanta</v>
          </cell>
          <cell r="F462" t="str">
            <v>Real_Sociedad</v>
          </cell>
          <cell r="G462">
            <v>60000000</v>
          </cell>
        </row>
        <row r="463">
          <cell r="A463" t="str">
            <v>Real_Sociedad11</v>
          </cell>
          <cell r="B463" t="str">
            <v>Atalanta10</v>
          </cell>
          <cell r="C463"/>
          <cell r="D463" t="str">
            <v>U_Sadiq</v>
          </cell>
          <cell r="E463" t="str">
            <v>Real_Sociedad</v>
          </cell>
          <cell r="F463" t="str">
            <v>Atalanta</v>
          </cell>
          <cell r="G463">
            <v>37000000</v>
          </cell>
        </row>
        <row r="464">
          <cell r="A464" t="str">
            <v>West_Ham5</v>
          </cell>
          <cell r="B464" t="str">
            <v>Wolves7</v>
          </cell>
          <cell r="C464"/>
          <cell r="D464" t="str">
            <v>L_Bade</v>
          </cell>
          <cell r="E464" t="str">
            <v>West_Ham</v>
          </cell>
          <cell r="F464" t="str">
            <v>Wolves</v>
          </cell>
          <cell r="G464">
            <v>23000000</v>
          </cell>
        </row>
        <row r="465">
          <cell r="A465" t="str">
            <v>Wolves8</v>
          </cell>
          <cell r="B465" t="str">
            <v>West_Ham7</v>
          </cell>
          <cell r="C465"/>
          <cell r="D465" t="str">
            <v>Tuta</v>
          </cell>
          <cell r="E465" t="str">
            <v>Wolves</v>
          </cell>
          <cell r="F465" t="str">
            <v>West_Ham</v>
          </cell>
          <cell r="G465">
            <v>6000000</v>
          </cell>
        </row>
        <row r="466">
          <cell r="A466" t="str">
            <v>West_Ham6</v>
          </cell>
          <cell r="B466" t="str">
            <v>Roma19</v>
          </cell>
          <cell r="C466"/>
          <cell r="D466" t="str">
            <v>R_Thomas</v>
          </cell>
          <cell r="E466" t="str">
            <v>West_Ham</v>
          </cell>
          <cell r="F466" t="str">
            <v>Roma</v>
          </cell>
          <cell r="G466">
            <v>1000000</v>
          </cell>
        </row>
        <row r="467">
          <cell r="A467" t="str">
            <v>Roma14</v>
          </cell>
          <cell r="B467" t="str">
            <v>West_Ham8</v>
          </cell>
          <cell r="C467"/>
          <cell r="D467" t="str">
            <v>C_Dawson</v>
          </cell>
          <cell r="E467" t="str">
            <v>Roma</v>
          </cell>
          <cell r="F467" t="str">
            <v>West_Ham</v>
          </cell>
          <cell r="G467">
            <v>20000000</v>
          </cell>
        </row>
        <row r="468">
          <cell r="A468" t="str">
            <v>Roma15</v>
          </cell>
          <cell r="B468" t="str">
            <v>Bayern_Munich10</v>
          </cell>
          <cell r="C468"/>
          <cell r="D468" t="str">
            <v>I_Martinez</v>
          </cell>
          <cell r="E468" t="str">
            <v>Roma</v>
          </cell>
          <cell r="F468" t="str">
            <v>Bayern_Munich</v>
          </cell>
          <cell r="G468">
            <v>45000000</v>
          </cell>
        </row>
        <row r="469">
          <cell r="A469" t="str">
            <v>Nottingham_Forest17</v>
          </cell>
          <cell r="B469" t="str">
            <v>Juventus6</v>
          </cell>
          <cell r="C469"/>
          <cell r="D469" t="str">
            <v>A_Muric</v>
          </cell>
          <cell r="E469" t="str">
            <v>Nottingham_Forest</v>
          </cell>
          <cell r="F469" t="str">
            <v>Juventus</v>
          </cell>
          <cell r="G469">
            <v>42680000</v>
          </cell>
        </row>
        <row r="470">
          <cell r="A470" t="str">
            <v>Juventus5</v>
          </cell>
          <cell r="B470" t="str">
            <v>Nottingham_Forest17</v>
          </cell>
          <cell r="C470"/>
          <cell r="D470" t="str">
            <v>Neto</v>
          </cell>
          <cell r="E470" t="str">
            <v>Juventus</v>
          </cell>
          <cell r="F470" t="str">
            <v>Nottingham_Forest</v>
          </cell>
          <cell r="G470">
            <v>10000000</v>
          </cell>
        </row>
        <row r="471">
          <cell r="A471" t="str">
            <v>Marseille8</v>
          </cell>
          <cell r="B471" t="str">
            <v>Inter_Milan15</v>
          </cell>
          <cell r="C471"/>
          <cell r="D471" t="str">
            <v>G_Donnarumma</v>
          </cell>
          <cell r="E471" t="str">
            <v>Marseille</v>
          </cell>
          <cell r="F471" t="str">
            <v>Inter_Milan</v>
          </cell>
          <cell r="G471">
            <v>100000000</v>
          </cell>
        </row>
        <row r="472">
          <cell r="A472" t="str">
            <v>Inter_Milan14</v>
          </cell>
          <cell r="B472" t="str">
            <v>Marseille7</v>
          </cell>
          <cell r="C472"/>
          <cell r="D472" t="str">
            <v>R_Lukaku</v>
          </cell>
          <cell r="E472" t="str">
            <v>Inter_Milan</v>
          </cell>
          <cell r="F472" t="str">
            <v>Marseille</v>
          </cell>
          <cell r="G472">
            <v>50000000</v>
          </cell>
        </row>
        <row r="473">
          <cell r="A473" t="str">
            <v>Inter_Milan15</v>
          </cell>
          <cell r="B473" t="str">
            <v>Marseille8</v>
          </cell>
          <cell r="C473"/>
          <cell r="D473" t="str">
            <v>G_Mamardvili</v>
          </cell>
          <cell r="E473" t="str">
            <v>Inter_Milan</v>
          </cell>
          <cell r="F473" t="str">
            <v>Marseille</v>
          </cell>
          <cell r="G473">
            <v>70000000</v>
          </cell>
        </row>
        <row r="474">
          <cell r="A474" t="str">
            <v>Celtic42</v>
          </cell>
          <cell r="B474" t="str">
            <v>Nottingham_Forest18</v>
          </cell>
          <cell r="C474"/>
          <cell r="D474" t="str">
            <v>D_Malen</v>
          </cell>
          <cell r="E474" t="str">
            <v>Celtic</v>
          </cell>
          <cell r="F474" t="str">
            <v>Nottingham_Forest</v>
          </cell>
          <cell r="G474">
            <v>55000000</v>
          </cell>
        </row>
        <row r="475">
          <cell r="A475" t="str">
            <v>Burnley6</v>
          </cell>
          <cell r="B475" t="str">
            <v>Barcelona24</v>
          </cell>
          <cell r="C475"/>
          <cell r="D475" t="str">
            <v>Y_Sommer</v>
          </cell>
          <cell r="E475" t="str">
            <v>Burnley</v>
          </cell>
          <cell r="F475" t="str">
            <v>Barcelona</v>
          </cell>
          <cell r="G475">
            <v>53000000</v>
          </cell>
        </row>
        <row r="476">
          <cell r="A476" t="str">
            <v>Roma16</v>
          </cell>
          <cell r="B476" t="str">
            <v>Real_Madrid12</v>
          </cell>
          <cell r="C476"/>
          <cell r="D476" t="str">
            <v>K_Coman</v>
          </cell>
          <cell r="E476" t="str">
            <v>Roma</v>
          </cell>
          <cell r="F476" t="str">
            <v>Real_Madrid</v>
          </cell>
          <cell r="G476">
            <v>200000000</v>
          </cell>
        </row>
        <row r="477">
          <cell r="A477" t="str">
            <v>Real_Madrid13</v>
          </cell>
          <cell r="B477" t="str">
            <v>Roma20</v>
          </cell>
          <cell r="C477"/>
          <cell r="D477" t="str">
            <v>L_Pellegrini</v>
          </cell>
          <cell r="E477" t="str">
            <v>Real_Madrid</v>
          </cell>
          <cell r="F477" t="str">
            <v>Roma</v>
          </cell>
          <cell r="G477">
            <v>200000000</v>
          </cell>
        </row>
        <row r="478">
          <cell r="A478" t="str">
            <v>Real_Sociedad12</v>
          </cell>
          <cell r="B478" t="str">
            <v>Valencia6</v>
          </cell>
          <cell r="C478"/>
          <cell r="D478" t="str">
            <v>Gorosabel</v>
          </cell>
          <cell r="E478" t="str">
            <v>Real_Sociedad</v>
          </cell>
          <cell r="F478" t="str">
            <v>Valencia</v>
          </cell>
          <cell r="G478">
            <v>77000000</v>
          </cell>
        </row>
        <row r="479">
          <cell r="A479" t="str">
            <v>Valencia7</v>
          </cell>
          <cell r="B479" t="str">
            <v>Real_Sociedad12</v>
          </cell>
          <cell r="C479"/>
          <cell r="D479" t="str">
            <v>J_Juranovic</v>
          </cell>
          <cell r="E479" t="str">
            <v>Valencia</v>
          </cell>
          <cell r="F479" t="str">
            <v>Real_Sociedad</v>
          </cell>
          <cell r="G479">
            <v>70000000</v>
          </cell>
        </row>
        <row r="480">
          <cell r="A480" t="str">
            <v>Roma17</v>
          </cell>
          <cell r="B480" t="str">
            <v>Tottenham_Hotspur11</v>
          </cell>
          <cell r="C480"/>
          <cell r="D480" t="str">
            <v>R_Pereira</v>
          </cell>
          <cell r="E480" t="str">
            <v>Roma</v>
          </cell>
          <cell r="F480" t="str">
            <v>Tottenham_Hotspur</v>
          </cell>
          <cell r="G480">
            <v>85000000</v>
          </cell>
        </row>
        <row r="481">
          <cell r="A481" t="str">
            <v>Tottenham_Hotspur12</v>
          </cell>
          <cell r="B481" t="str">
            <v>Roma21</v>
          </cell>
          <cell r="C481"/>
          <cell r="D481" t="str">
            <v>K_Kodro</v>
          </cell>
          <cell r="E481" t="str">
            <v>Tottenham_Hotspur</v>
          </cell>
          <cell r="F481" t="str">
            <v>Roma</v>
          </cell>
          <cell r="G481">
            <v>5000000</v>
          </cell>
        </row>
        <row r="482">
          <cell r="A482" t="str">
            <v>PSV7</v>
          </cell>
          <cell r="B482" t="str">
            <v>Celtic43</v>
          </cell>
          <cell r="C482"/>
          <cell r="D482" t="str">
            <v>B_Kamara</v>
          </cell>
          <cell r="E482" t="str">
            <v>PSV</v>
          </cell>
          <cell r="F482" t="str">
            <v>Celtic</v>
          </cell>
          <cell r="G482">
            <v>30000000</v>
          </cell>
        </row>
        <row r="483">
          <cell r="A483" t="str">
            <v>Celtic43</v>
          </cell>
          <cell r="B483" t="str">
            <v>PSV9</v>
          </cell>
          <cell r="C483"/>
          <cell r="D483" t="str">
            <v>O_Dembele</v>
          </cell>
          <cell r="E483" t="str">
            <v>Celtic</v>
          </cell>
          <cell r="F483" t="str">
            <v>PSV</v>
          </cell>
          <cell r="G483">
            <v>30000000</v>
          </cell>
        </row>
        <row r="484">
          <cell r="A484" t="str">
            <v>Newcastle_United5</v>
          </cell>
          <cell r="B484" t="str">
            <v>Eintracht_Frankfurt4</v>
          </cell>
          <cell r="C484"/>
          <cell r="D484" t="str">
            <v>H_Lansbury</v>
          </cell>
          <cell r="E484" t="str">
            <v>Newcastle_United</v>
          </cell>
          <cell r="F484" t="str">
            <v>Eintracht_Frankfurt</v>
          </cell>
          <cell r="G484">
            <v>13000000</v>
          </cell>
        </row>
        <row r="485">
          <cell r="A485" t="str">
            <v>Nottingham_Forest18</v>
          </cell>
          <cell r="B485" t="str">
            <v>Cardiff_City10</v>
          </cell>
          <cell r="C485"/>
          <cell r="D485" t="str">
            <v>J_Worrall</v>
          </cell>
          <cell r="E485" t="str">
            <v>Nottingham_Forest</v>
          </cell>
          <cell r="F485" t="str">
            <v>Cardiff_City</v>
          </cell>
          <cell r="G485">
            <v>31000000</v>
          </cell>
        </row>
        <row r="486">
          <cell r="A486" t="str">
            <v>Celtic44</v>
          </cell>
          <cell r="B486" t="str">
            <v>Roma22</v>
          </cell>
          <cell r="C486"/>
          <cell r="D486" t="str">
            <v>R_Faivre</v>
          </cell>
          <cell r="E486" t="str">
            <v>Celtic</v>
          </cell>
          <cell r="F486" t="str">
            <v>Roma</v>
          </cell>
          <cell r="G486">
            <v>10000000</v>
          </cell>
        </row>
        <row r="487">
          <cell r="A487" t="str">
            <v>Roma18</v>
          </cell>
          <cell r="B487" t="str">
            <v>Celtic44</v>
          </cell>
          <cell r="C487"/>
          <cell r="D487" t="str">
            <v>D_Tadic</v>
          </cell>
          <cell r="E487" t="str">
            <v>Roma</v>
          </cell>
          <cell r="F487" t="str">
            <v>Celtic</v>
          </cell>
          <cell r="G487">
            <v>22500000</v>
          </cell>
        </row>
        <row r="488">
          <cell r="A488" t="str">
            <v>PSV8</v>
          </cell>
          <cell r="B488" t="str">
            <v>Monaco4</v>
          </cell>
          <cell r="C488"/>
          <cell r="D488" t="str">
            <v>T_Awoniyi</v>
          </cell>
          <cell r="E488" t="str">
            <v>PSV</v>
          </cell>
          <cell r="F488" t="str">
            <v>Monaco</v>
          </cell>
          <cell r="G488">
            <v>77000000</v>
          </cell>
        </row>
        <row r="489">
          <cell r="A489" t="str">
            <v>Monaco3</v>
          </cell>
          <cell r="B489" t="str">
            <v>PSV10</v>
          </cell>
          <cell r="C489"/>
          <cell r="D489" t="str">
            <v>A_Kokorin</v>
          </cell>
          <cell r="E489" t="str">
            <v>Monaco</v>
          </cell>
          <cell r="F489" t="str">
            <v>PSV</v>
          </cell>
          <cell r="G489">
            <v>2000000</v>
          </cell>
        </row>
        <row r="490">
          <cell r="A490" t="str">
            <v>Celtic45</v>
          </cell>
          <cell r="B490" t="str">
            <v>West_Ham9</v>
          </cell>
          <cell r="C490"/>
          <cell r="D490" t="str">
            <v>G_Veiga</v>
          </cell>
          <cell r="E490" t="str">
            <v>Celtic</v>
          </cell>
          <cell r="F490" t="str">
            <v>West_Ham</v>
          </cell>
          <cell r="G490">
            <v>27000000</v>
          </cell>
        </row>
        <row r="491">
          <cell r="A491" t="str">
            <v>West_Ham7</v>
          </cell>
          <cell r="B491" t="str">
            <v>Celtic45</v>
          </cell>
          <cell r="C491"/>
          <cell r="D491" t="str">
            <v>R_Strieder</v>
          </cell>
          <cell r="E491" t="str">
            <v>West_Ham</v>
          </cell>
          <cell r="F491" t="str">
            <v>Celtic</v>
          </cell>
          <cell r="G491">
            <v>5000000</v>
          </cell>
        </row>
        <row r="492">
          <cell r="A492" t="str">
            <v>Bayern_Munich11</v>
          </cell>
          <cell r="B492" t="str">
            <v>PSV11</v>
          </cell>
          <cell r="C492"/>
          <cell r="D492" t="str">
            <v>E_Hazard</v>
          </cell>
          <cell r="E492" t="str">
            <v>Bayern_Munich</v>
          </cell>
          <cell r="F492" t="str">
            <v>PSV</v>
          </cell>
          <cell r="G492">
            <v>77000000</v>
          </cell>
        </row>
        <row r="493">
          <cell r="A493" t="str">
            <v>Real_Sociedad13</v>
          </cell>
          <cell r="B493" t="str">
            <v>Free_List42</v>
          </cell>
          <cell r="C493"/>
          <cell r="D493" t="str">
            <v>A_A</v>
          </cell>
          <cell r="E493" t="str">
            <v>Real_Sociedad</v>
          </cell>
          <cell r="F493" t="str">
            <v>Free_List</v>
          </cell>
          <cell r="G493">
            <v>8000000</v>
          </cell>
        </row>
        <row r="494">
          <cell r="A494" t="str">
            <v>Barcelona24</v>
          </cell>
          <cell r="B494" t="str">
            <v>Real_Sociedad13</v>
          </cell>
          <cell r="C494"/>
          <cell r="D494" t="str">
            <v>M_Pigliacelli</v>
          </cell>
          <cell r="E494" t="str">
            <v>Barcelona</v>
          </cell>
          <cell r="F494" t="str">
            <v>Real_Sociedad</v>
          </cell>
          <cell r="G494">
            <v>11000000</v>
          </cell>
        </row>
        <row r="495">
          <cell r="A495" t="str">
            <v>Leeds_United11</v>
          </cell>
          <cell r="B495" t="str">
            <v>Barcelona25</v>
          </cell>
          <cell r="C495"/>
          <cell r="D495" t="str">
            <v>K_Phillips</v>
          </cell>
          <cell r="E495" t="str">
            <v>Leeds_United</v>
          </cell>
          <cell r="F495" t="str">
            <v>Barcelona</v>
          </cell>
          <cell r="G495">
            <v>100000000</v>
          </cell>
        </row>
        <row r="496">
          <cell r="A496" t="str">
            <v>Barcelona25</v>
          </cell>
          <cell r="B496" t="str">
            <v>Leeds_United10</v>
          </cell>
          <cell r="C496"/>
          <cell r="D496" t="str">
            <v>M_Caicedo</v>
          </cell>
          <cell r="E496" t="str">
            <v>Barcelona</v>
          </cell>
          <cell r="F496" t="str">
            <v>Leeds_United</v>
          </cell>
          <cell r="G496">
            <v>122500000</v>
          </cell>
        </row>
        <row r="497">
          <cell r="A497" t="str">
            <v>Roma19</v>
          </cell>
          <cell r="B497" t="str">
            <v>Nottingham_Forest19</v>
          </cell>
          <cell r="C497"/>
          <cell r="D497" t="str">
            <v>R_Faivre</v>
          </cell>
          <cell r="E497" t="str">
            <v>Roma</v>
          </cell>
          <cell r="F497" t="str">
            <v>Nottingham_Forest</v>
          </cell>
          <cell r="G497">
            <v>40000000</v>
          </cell>
        </row>
        <row r="498">
          <cell r="A498" t="str">
            <v>Nottingham_Forest19</v>
          </cell>
          <cell r="B498" t="str">
            <v>Roma23</v>
          </cell>
          <cell r="C498"/>
          <cell r="D498" t="str">
            <v>J_Lingard</v>
          </cell>
          <cell r="E498" t="str">
            <v>Nottingham_Forest</v>
          </cell>
          <cell r="F498" t="str">
            <v>Roma</v>
          </cell>
          <cell r="G498">
            <v>10000000</v>
          </cell>
        </row>
        <row r="499">
          <cell r="A499" t="str">
            <v>Nottingham_Forest20</v>
          </cell>
          <cell r="B499" t="str">
            <v>Juventus7</v>
          </cell>
          <cell r="C499"/>
          <cell r="D499" t="str">
            <v>E_Buendia</v>
          </cell>
          <cell r="E499" t="str">
            <v>Nottingham_Forest</v>
          </cell>
          <cell r="F499" t="str">
            <v>Juventus</v>
          </cell>
          <cell r="G499">
            <v>30000000</v>
          </cell>
        </row>
        <row r="500">
          <cell r="A500" t="str">
            <v>Real_Madrid14</v>
          </cell>
          <cell r="B500" t="str">
            <v>Inter_Milan16</v>
          </cell>
          <cell r="C500"/>
          <cell r="D500" t="str">
            <v>T_Courtois</v>
          </cell>
          <cell r="E500" t="str">
            <v>Real_Madrid</v>
          </cell>
          <cell r="F500" t="str">
            <v>Inter_Milan</v>
          </cell>
          <cell r="G500">
            <v>100000000</v>
          </cell>
        </row>
        <row r="501">
          <cell r="A501" t="str">
            <v>Inter_Milan16</v>
          </cell>
          <cell r="B501" t="str">
            <v>Real_Madrid13</v>
          </cell>
          <cell r="C501"/>
          <cell r="D501" t="str">
            <v>G_Donnarumma</v>
          </cell>
          <cell r="E501" t="str">
            <v>Inter_Milan</v>
          </cell>
          <cell r="F501" t="str">
            <v>Real_Madrid</v>
          </cell>
          <cell r="G501">
            <v>200000000</v>
          </cell>
        </row>
        <row r="502">
          <cell r="A502" t="str">
            <v>Real_Madrid15</v>
          </cell>
          <cell r="B502" t="str">
            <v>Inter_Milan17</v>
          </cell>
          <cell r="C502"/>
          <cell r="D502" t="str">
            <v>K_Coman</v>
          </cell>
          <cell r="E502" t="str">
            <v>Real_Madrid</v>
          </cell>
          <cell r="F502" t="str">
            <v>Inter_Milan</v>
          </cell>
          <cell r="G502">
            <v>150000000</v>
          </cell>
        </row>
        <row r="503">
          <cell r="A503" t="str">
            <v>Inter_Milan17</v>
          </cell>
          <cell r="B503" t="str">
            <v>Lyon11</v>
          </cell>
          <cell r="C503"/>
          <cell r="D503" t="str">
            <v>J_Brandt</v>
          </cell>
          <cell r="E503" t="str">
            <v>Inter_Milan</v>
          </cell>
          <cell r="F503" t="str">
            <v>Lyon</v>
          </cell>
          <cell r="G503">
            <v>140000000</v>
          </cell>
        </row>
        <row r="504">
          <cell r="A504" t="str">
            <v>Nottingham_Forest21</v>
          </cell>
          <cell r="B504" t="str">
            <v>Leeds_United11</v>
          </cell>
          <cell r="C504"/>
          <cell r="D504" t="str">
            <v>M_Niakhate</v>
          </cell>
          <cell r="E504" t="str">
            <v>Nottingham_Forest</v>
          </cell>
          <cell r="F504" t="str">
            <v>Leeds_United</v>
          </cell>
          <cell r="G504">
            <v>37500000</v>
          </cell>
        </row>
        <row r="505">
          <cell r="A505" t="str">
            <v>Leeds_United12</v>
          </cell>
          <cell r="B505" t="str">
            <v>Real_Madrid14</v>
          </cell>
          <cell r="C505"/>
          <cell r="D505" t="str">
            <v>D_Godin</v>
          </cell>
          <cell r="E505" t="str">
            <v>Leeds_United</v>
          </cell>
          <cell r="F505" t="str">
            <v>Real_Madrid</v>
          </cell>
          <cell r="G505">
            <v>23000000</v>
          </cell>
        </row>
        <row r="506">
          <cell r="A506" t="str">
            <v>Feyenoord3</v>
          </cell>
          <cell r="B506" t="str">
            <v>Juventus8</v>
          </cell>
          <cell r="C506"/>
          <cell r="D506" t="str">
            <v>J_Cillessen</v>
          </cell>
          <cell r="E506" t="str">
            <v>Feyenoord</v>
          </cell>
          <cell r="F506" t="str">
            <v>Juventus</v>
          </cell>
          <cell r="G506">
            <v>10000000</v>
          </cell>
        </row>
        <row r="507">
          <cell r="A507" t="str">
            <v>Juventus6</v>
          </cell>
          <cell r="B507" t="str">
            <v>Feyenoord5</v>
          </cell>
          <cell r="C507"/>
          <cell r="D507" t="str">
            <v>A_Muric</v>
          </cell>
          <cell r="E507" t="str">
            <v>Juventus</v>
          </cell>
          <cell r="F507" t="str">
            <v>Feyenoord</v>
          </cell>
          <cell r="G507">
            <v>30000000</v>
          </cell>
        </row>
        <row r="508">
          <cell r="A508" t="str">
            <v>Nottingham_Forest22</v>
          </cell>
          <cell r="B508" t="str">
            <v>Atletico_Madrid11</v>
          </cell>
          <cell r="C508"/>
          <cell r="D508" t="str">
            <v>D_Da_Silva</v>
          </cell>
          <cell r="E508" t="str">
            <v>Nottingham_Forest</v>
          </cell>
          <cell r="F508" t="str">
            <v>Atletico_Madrid</v>
          </cell>
          <cell r="G508">
            <v>23000000</v>
          </cell>
        </row>
        <row r="509">
          <cell r="A509" t="str">
            <v>Atletico_Madrid11</v>
          </cell>
          <cell r="B509" t="str">
            <v>Nottingham_Forest20</v>
          </cell>
          <cell r="C509"/>
          <cell r="D509" t="str">
            <v>N_Byrne</v>
          </cell>
          <cell r="E509" t="str">
            <v>Atletico_Madrid</v>
          </cell>
          <cell r="F509" t="str">
            <v>Nottingham_Forest</v>
          </cell>
          <cell r="G509">
            <v>6000000</v>
          </cell>
        </row>
        <row r="510">
          <cell r="A510" t="str">
            <v>Lyon11</v>
          </cell>
          <cell r="B510" t="str">
            <v>Nottingham_Forest21</v>
          </cell>
          <cell r="C510"/>
          <cell r="D510" t="str">
            <v>M_Lanzini</v>
          </cell>
          <cell r="E510" t="str">
            <v>Lyon</v>
          </cell>
          <cell r="F510" t="str">
            <v>Nottingham_Forest</v>
          </cell>
          <cell r="G510">
            <v>30000000</v>
          </cell>
        </row>
        <row r="511">
          <cell r="A511" t="str">
            <v>Nottingham_Forest23</v>
          </cell>
          <cell r="B511" t="str">
            <v>Lyon12</v>
          </cell>
          <cell r="C511"/>
          <cell r="D511" t="str">
            <v>Neto</v>
          </cell>
          <cell r="E511" t="str">
            <v>Nottingham_Forest</v>
          </cell>
          <cell r="F511" t="str">
            <v>Lyon</v>
          </cell>
          <cell r="G511">
            <v>5000000</v>
          </cell>
        </row>
        <row r="512">
          <cell r="A512" t="str">
            <v>Lyon12</v>
          </cell>
          <cell r="B512" t="str">
            <v>Nottingham_Forest22</v>
          </cell>
          <cell r="C512"/>
          <cell r="D512" t="str">
            <v>C_Lancaster</v>
          </cell>
          <cell r="E512" t="str">
            <v>Lyon</v>
          </cell>
          <cell r="F512" t="str">
            <v>Nottingham_Forest</v>
          </cell>
          <cell r="G512">
            <v>5000000</v>
          </cell>
        </row>
        <row r="513">
          <cell r="A513" t="str">
            <v>PSV9</v>
          </cell>
          <cell r="B513" t="str">
            <v>Free_List43</v>
          </cell>
          <cell r="C513"/>
          <cell r="D513" t="str">
            <v>Brais_Mendez</v>
          </cell>
          <cell r="E513" t="str">
            <v>PSV</v>
          </cell>
          <cell r="F513" t="str">
            <v>Free_List</v>
          </cell>
          <cell r="G513">
            <v>12000000</v>
          </cell>
        </row>
        <row r="514">
          <cell r="A514" t="str">
            <v>Barnsley9</v>
          </cell>
          <cell r="B514" t="str">
            <v>West_Brom4</v>
          </cell>
          <cell r="C514"/>
          <cell r="D514" t="str">
            <v>D_Solanke</v>
          </cell>
          <cell r="E514" t="str">
            <v>Barnsley</v>
          </cell>
          <cell r="F514" t="str">
            <v>West_Brom</v>
          </cell>
          <cell r="G514">
            <v>40000000</v>
          </cell>
        </row>
        <row r="515">
          <cell r="A515" t="str">
            <v>Monaco4</v>
          </cell>
          <cell r="B515" t="str">
            <v>Barcelona26</v>
          </cell>
          <cell r="C515"/>
          <cell r="D515" t="str">
            <v>P_Aubameyang</v>
          </cell>
          <cell r="E515" t="str">
            <v>Monaco</v>
          </cell>
          <cell r="F515" t="str">
            <v>Barcelona</v>
          </cell>
          <cell r="G515">
            <v>52000000</v>
          </cell>
        </row>
        <row r="516">
          <cell r="A516" t="str">
            <v>Barcelona26</v>
          </cell>
          <cell r="B516" t="str">
            <v>Monaco5</v>
          </cell>
          <cell r="C516"/>
          <cell r="D516" t="str">
            <v>M_Antonio</v>
          </cell>
          <cell r="E516" t="str">
            <v>Barcelona</v>
          </cell>
          <cell r="F516" t="str">
            <v>Monaco</v>
          </cell>
          <cell r="G516">
            <v>30000000</v>
          </cell>
        </row>
        <row r="517">
          <cell r="A517" t="str">
            <v>Tottenham_Hotspur13</v>
          </cell>
          <cell r="B517" t="str">
            <v>Nottingham_Forest23</v>
          </cell>
          <cell r="C517"/>
          <cell r="D517" t="str">
            <v>L_Perez</v>
          </cell>
          <cell r="E517" t="str">
            <v>Tottenham_Hotspur</v>
          </cell>
          <cell r="F517" t="str">
            <v>Nottingham_Forest</v>
          </cell>
          <cell r="G517">
            <v>37000000</v>
          </cell>
        </row>
        <row r="518">
          <cell r="A518" t="str">
            <v>Wolves9</v>
          </cell>
          <cell r="B518" t="str">
            <v>Tottenham_Hotspur12</v>
          </cell>
          <cell r="C518"/>
          <cell r="D518" t="str">
            <v>D_Bernard</v>
          </cell>
          <cell r="E518" t="str">
            <v>Wolves</v>
          </cell>
          <cell r="F518" t="str">
            <v>Tottenham_Hotspur</v>
          </cell>
          <cell r="G518">
            <v>14500000</v>
          </cell>
        </row>
        <row r="519">
          <cell r="A519" t="str">
            <v>Monaco5</v>
          </cell>
          <cell r="B519" t="str">
            <v>Celtic46</v>
          </cell>
          <cell r="C519"/>
          <cell r="D519" t="str">
            <v>L_Hradecky</v>
          </cell>
          <cell r="E519" t="str">
            <v>Monaco</v>
          </cell>
          <cell r="F519" t="str">
            <v>Celtic</v>
          </cell>
          <cell r="G519">
            <v>20000000</v>
          </cell>
        </row>
        <row r="520">
          <cell r="A520" t="str">
            <v>Manchester_United6</v>
          </cell>
          <cell r="B520" t="str">
            <v>Celtic47</v>
          </cell>
          <cell r="C520"/>
          <cell r="D520" t="str">
            <v>Fabian_Ruiz</v>
          </cell>
          <cell r="E520" t="str">
            <v>Manchester_United</v>
          </cell>
          <cell r="F520" t="str">
            <v>Celtic</v>
          </cell>
          <cell r="G520">
            <v>160000000</v>
          </cell>
        </row>
        <row r="521">
          <cell r="A521" t="str">
            <v>Celtic46</v>
          </cell>
          <cell r="B521" t="str">
            <v>Monaco6</v>
          </cell>
          <cell r="C521"/>
          <cell r="D521" t="str">
            <v>P_Gollini</v>
          </cell>
          <cell r="E521" t="str">
            <v>Celtic</v>
          </cell>
          <cell r="F521" t="str">
            <v>Monaco</v>
          </cell>
          <cell r="G521">
            <v>85000000</v>
          </cell>
        </row>
        <row r="522">
          <cell r="A522" t="str">
            <v>Celtic47</v>
          </cell>
          <cell r="B522" t="str">
            <v>Manchester_United7</v>
          </cell>
          <cell r="C522"/>
          <cell r="D522" t="str">
            <v>S_Skrabb</v>
          </cell>
          <cell r="E522" t="str">
            <v>Celtic</v>
          </cell>
          <cell r="F522" t="str">
            <v>Manchester_United</v>
          </cell>
          <cell r="G522">
            <v>5000000</v>
          </cell>
        </row>
        <row r="523">
          <cell r="A523" t="str">
            <v>Celtic48</v>
          </cell>
          <cell r="B523" t="str">
            <v>Roma24</v>
          </cell>
          <cell r="C523"/>
          <cell r="D523" t="str">
            <v>T_Kroos</v>
          </cell>
          <cell r="E523" t="str">
            <v>Celtic</v>
          </cell>
          <cell r="F523" t="str">
            <v>Roma</v>
          </cell>
          <cell r="G523">
            <v>70000000</v>
          </cell>
        </row>
        <row r="524">
          <cell r="A524" t="str">
            <v>Bayern_Munich12</v>
          </cell>
          <cell r="B524" t="str">
            <v>AC_Milan1</v>
          </cell>
          <cell r="C524"/>
          <cell r="D524" t="str">
            <v>M_ter_Stegen</v>
          </cell>
          <cell r="E524" t="str">
            <v>Bayern_Munich</v>
          </cell>
          <cell r="F524" t="str">
            <v>AC_Milan</v>
          </cell>
          <cell r="G524">
            <v>30000000</v>
          </cell>
        </row>
        <row r="525">
          <cell r="A525" t="str">
            <v>AC_Milan1</v>
          </cell>
          <cell r="B525" t="str">
            <v>Bayern_Munich11</v>
          </cell>
          <cell r="C525"/>
          <cell r="D525" t="str">
            <v>M_Maignan</v>
          </cell>
          <cell r="E525" t="str">
            <v>AC_Milan</v>
          </cell>
          <cell r="F525" t="str">
            <v>Bayern_Munich</v>
          </cell>
          <cell r="G525">
            <v>45000000</v>
          </cell>
        </row>
        <row r="526">
          <cell r="A526" t="str">
            <v>Bayern_Munich13</v>
          </cell>
          <cell r="B526" t="str">
            <v>Manchester_United8</v>
          </cell>
          <cell r="C526"/>
          <cell r="D526" t="str">
            <v>R_Gravenberch</v>
          </cell>
          <cell r="E526" t="str">
            <v>Bayern_Munich</v>
          </cell>
          <cell r="F526" t="str">
            <v>Manchester_United</v>
          </cell>
          <cell r="G526">
            <v>140000000</v>
          </cell>
        </row>
        <row r="527">
          <cell r="A527" t="str">
            <v>Manchester_United7</v>
          </cell>
          <cell r="B527" t="str">
            <v>Bayern_Munich12</v>
          </cell>
          <cell r="C527"/>
          <cell r="D527" t="str">
            <v>J_Timber</v>
          </cell>
          <cell r="E527" t="str">
            <v>Manchester_United</v>
          </cell>
          <cell r="F527" t="str">
            <v>Bayern_Munich</v>
          </cell>
          <cell r="G527">
            <v>200000000</v>
          </cell>
        </row>
        <row r="528">
          <cell r="A528" t="str">
            <v>Cardiff_City8</v>
          </cell>
          <cell r="B528" t="str">
            <v>Free_List44</v>
          </cell>
          <cell r="C528"/>
          <cell r="D528" t="str">
            <v>S_Klaiber</v>
          </cell>
          <cell r="E528" t="str">
            <v>Cardiff_City</v>
          </cell>
          <cell r="F528" t="str">
            <v>Free_List</v>
          </cell>
          <cell r="G528">
            <v>4000000</v>
          </cell>
        </row>
        <row r="529">
          <cell r="A529" t="str">
            <v>Valencia8</v>
          </cell>
          <cell r="B529" t="str">
            <v>Roma25</v>
          </cell>
          <cell r="C529"/>
          <cell r="D529" t="str">
            <v>Rodrigo</v>
          </cell>
          <cell r="E529" t="str">
            <v>Valencia</v>
          </cell>
          <cell r="F529" t="str">
            <v>Roma</v>
          </cell>
          <cell r="G529">
            <v>30000000</v>
          </cell>
        </row>
        <row r="530">
          <cell r="A530" t="str">
            <v>Roma20</v>
          </cell>
          <cell r="B530" t="str">
            <v>Valencia7</v>
          </cell>
          <cell r="C530"/>
          <cell r="D530" t="str">
            <v>J_Lingard</v>
          </cell>
          <cell r="E530" t="str">
            <v>Roma</v>
          </cell>
          <cell r="F530" t="str">
            <v>Valencia</v>
          </cell>
          <cell r="G530">
            <v>60000000</v>
          </cell>
        </row>
        <row r="531">
          <cell r="A531" t="str">
            <v>Celtic49</v>
          </cell>
          <cell r="B531" t="str">
            <v>Chelsea2</v>
          </cell>
          <cell r="C531"/>
          <cell r="D531" t="str">
            <v>Fabian_Ruiz</v>
          </cell>
          <cell r="E531" t="str">
            <v>Celtic</v>
          </cell>
          <cell r="F531" t="str">
            <v>Chelsea</v>
          </cell>
          <cell r="G531">
            <v>30000000</v>
          </cell>
        </row>
        <row r="532">
          <cell r="A532" t="str">
            <v>Chelsea3</v>
          </cell>
          <cell r="B532" t="str">
            <v>Celtic48</v>
          </cell>
          <cell r="C532"/>
          <cell r="D532" t="str">
            <v>S_M_Savic</v>
          </cell>
          <cell r="E532" t="str">
            <v>Chelsea</v>
          </cell>
          <cell r="F532" t="str">
            <v>Celtic</v>
          </cell>
          <cell r="G532">
            <v>20000000</v>
          </cell>
        </row>
        <row r="533">
          <cell r="A533" t="str">
            <v>Newcastle_United6</v>
          </cell>
          <cell r="B533" t="str">
            <v>Roma26</v>
          </cell>
          <cell r="C533"/>
          <cell r="D533" t="str">
            <v>D_Klaassen</v>
          </cell>
          <cell r="E533" t="str">
            <v>Newcastle_United</v>
          </cell>
          <cell r="F533" t="str">
            <v>Roma</v>
          </cell>
          <cell r="G533">
            <v>79000000</v>
          </cell>
        </row>
        <row r="534">
          <cell r="A534" t="str">
            <v>Roma21</v>
          </cell>
          <cell r="B534" t="str">
            <v>Newcastle_United7</v>
          </cell>
          <cell r="C534"/>
          <cell r="D534" t="str">
            <v>T_Kroos</v>
          </cell>
          <cell r="E534" t="str">
            <v>Roma</v>
          </cell>
          <cell r="F534" t="str">
            <v>Newcastle_United</v>
          </cell>
          <cell r="G534">
            <v>100000000</v>
          </cell>
        </row>
        <row r="535">
          <cell r="A535" t="str">
            <v>AC_Milan2</v>
          </cell>
          <cell r="B535" t="str">
            <v>Blackburn_Rovers13</v>
          </cell>
          <cell r="C535"/>
          <cell r="D535" t="str">
            <v>G_Simeone</v>
          </cell>
          <cell r="E535" t="str">
            <v>AC_Milan</v>
          </cell>
          <cell r="F535" t="str">
            <v>Blackburn_Rovers</v>
          </cell>
          <cell r="G535">
            <v>30000000</v>
          </cell>
        </row>
        <row r="536">
          <cell r="A536" t="str">
            <v>Sporting_Lisbon8</v>
          </cell>
          <cell r="B536" t="str">
            <v>Inter_Milan18</v>
          </cell>
          <cell r="C536"/>
          <cell r="D536" t="str">
            <v>L_Shaw</v>
          </cell>
          <cell r="E536" t="str">
            <v>Sporting_Lisbon</v>
          </cell>
          <cell r="F536" t="str">
            <v>Inter_Milan</v>
          </cell>
          <cell r="G536">
            <v>125000000</v>
          </cell>
        </row>
        <row r="537">
          <cell r="A537" t="str">
            <v>Inter_Milan18</v>
          </cell>
          <cell r="B537" t="str">
            <v>Sporting_Lisbon9</v>
          </cell>
          <cell r="C537"/>
          <cell r="D537" t="str">
            <v>R_Karsdorp</v>
          </cell>
          <cell r="E537" t="str">
            <v>Inter_Milan</v>
          </cell>
          <cell r="F537" t="str">
            <v>Sporting_Lisbon</v>
          </cell>
          <cell r="G537">
            <v>100000000</v>
          </cell>
        </row>
        <row r="538">
          <cell r="A538" t="str">
            <v>Tottenham_Hotspur14</v>
          </cell>
          <cell r="B538" t="str">
            <v>AC_Milan2</v>
          </cell>
          <cell r="C538"/>
          <cell r="D538" t="str">
            <v>J_Angelino</v>
          </cell>
          <cell r="E538" t="str">
            <v>Tottenham_Hotspur</v>
          </cell>
          <cell r="F538" t="str">
            <v>AC_Milan</v>
          </cell>
          <cell r="G538">
            <v>30000000</v>
          </cell>
        </row>
        <row r="539">
          <cell r="A539" t="str">
            <v>Tottenham_Hotspur15</v>
          </cell>
          <cell r="B539" t="str">
            <v>AC_Milan3</v>
          </cell>
          <cell r="C539"/>
          <cell r="D539" t="str">
            <v>P_Dybala</v>
          </cell>
          <cell r="E539" t="str">
            <v>Tottenham_Hotspur</v>
          </cell>
          <cell r="F539" t="str">
            <v>AC_Milan</v>
          </cell>
          <cell r="G539">
            <v>120000000</v>
          </cell>
        </row>
        <row r="540">
          <cell r="A540" t="str">
            <v>AC_Milan3</v>
          </cell>
          <cell r="B540" t="str">
            <v>Tottenham_Hotspur13</v>
          </cell>
          <cell r="C540"/>
          <cell r="D540" t="str">
            <v>D_Calabria</v>
          </cell>
          <cell r="E540" t="str">
            <v>AC_Milan</v>
          </cell>
          <cell r="F540" t="str">
            <v>Tottenham_Hotspur</v>
          </cell>
          <cell r="G540">
            <v>30000000</v>
          </cell>
        </row>
        <row r="541">
          <cell r="A541" t="str">
            <v>Blackburn_Rovers13</v>
          </cell>
          <cell r="B541" t="str">
            <v>Tottenham_Hotspur14</v>
          </cell>
          <cell r="C541"/>
          <cell r="D541" t="str">
            <v>I_Williams</v>
          </cell>
          <cell r="E541" t="str">
            <v>Blackburn_Rovers</v>
          </cell>
          <cell r="F541" t="str">
            <v>Tottenham_Hotspur</v>
          </cell>
          <cell r="G541">
            <v>120000000</v>
          </cell>
        </row>
        <row r="542">
          <cell r="A542" t="str">
            <v>Rangers5</v>
          </cell>
          <cell r="B542" t="str">
            <v>Free_List45</v>
          </cell>
          <cell r="C542"/>
          <cell r="D542" t="str">
            <v>L_ONien</v>
          </cell>
          <cell r="E542" t="str">
            <v>Rangers</v>
          </cell>
          <cell r="F542" t="str">
            <v>Free_List</v>
          </cell>
          <cell r="G542">
            <v>22000000</v>
          </cell>
        </row>
        <row r="543">
          <cell r="A543" t="str">
            <v>Roma22</v>
          </cell>
          <cell r="B543" t="str">
            <v>Inter_Milan19</v>
          </cell>
          <cell r="C543"/>
          <cell r="D543" t="str">
            <v>J_Vertonghen</v>
          </cell>
          <cell r="E543" t="str">
            <v>Roma</v>
          </cell>
          <cell r="F543" t="str">
            <v>Inter_Milan</v>
          </cell>
          <cell r="G543">
            <v>15800000</v>
          </cell>
        </row>
        <row r="544">
          <cell r="A544" t="str">
            <v>Chelsea4</v>
          </cell>
          <cell r="B544" t="str">
            <v>Real_Madrid15</v>
          </cell>
          <cell r="C544"/>
          <cell r="D544" t="str">
            <v>Marcelo</v>
          </cell>
          <cell r="E544" t="str">
            <v>Chelsea</v>
          </cell>
          <cell r="F544" t="str">
            <v>Real_Madrid</v>
          </cell>
          <cell r="G544">
            <v>14250000</v>
          </cell>
        </row>
        <row r="545">
          <cell r="A545" t="str">
            <v>Roma23</v>
          </cell>
          <cell r="B545" t="str">
            <v>PSV12</v>
          </cell>
          <cell r="C545"/>
          <cell r="D545" t="str">
            <v>D_Klaassen</v>
          </cell>
          <cell r="E545" t="str">
            <v>Roma</v>
          </cell>
          <cell r="F545" t="str">
            <v>PSV</v>
          </cell>
          <cell r="G545">
            <v>20000000</v>
          </cell>
        </row>
        <row r="546">
          <cell r="A546" t="str">
            <v>PSV10</v>
          </cell>
          <cell r="B546" t="str">
            <v>Roma27</v>
          </cell>
          <cell r="C546"/>
          <cell r="D546" t="str">
            <v>E_Hazard</v>
          </cell>
          <cell r="E546" t="str">
            <v>PSV</v>
          </cell>
          <cell r="F546" t="str">
            <v>Roma</v>
          </cell>
          <cell r="G546">
            <v>10000000</v>
          </cell>
        </row>
        <row r="547">
          <cell r="A547" t="str">
            <v>Luton_Town6</v>
          </cell>
          <cell r="B547" t="str">
            <v>Free_List46</v>
          </cell>
          <cell r="C547"/>
          <cell r="D547" t="str">
            <v>C_Woodrow</v>
          </cell>
          <cell r="E547" t="str">
            <v>Luton_Town</v>
          </cell>
          <cell r="F547" t="str">
            <v>Free_List</v>
          </cell>
          <cell r="G547">
            <v>16000000</v>
          </cell>
        </row>
        <row r="548">
          <cell r="A548" t="str">
            <v>Roma24</v>
          </cell>
          <cell r="B548" t="str">
            <v>Luton_Town6</v>
          </cell>
          <cell r="C548"/>
          <cell r="D548" t="str">
            <v>Rodrigo</v>
          </cell>
          <cell r="E548" t="str">
            <v>Roma</v>
          </cell>
          <cell r="F548" t="str">
            <v>Luton_Town</v>
          </cell>
          <cell r="G548">
            <v>35000000</v>
          </cell>
        </row>
        <row r="549">
          <cell r="A549" t="str">
            <v>Luton_Town7</v>
          </cell>
          <cell r="B549" t="str">
            <v>Roma28</v>
          </cell>
          <cell r="C549"/>
          <cell r="D549" t="str">
            <v>S_McKenna</v>
          </cell>
          <cell r="E549" t="str">
            <v>Luton_Town</v>
          </cell>
          <cell r="F549" t="str">
            <v>Roma</v>
          </cell>
          <cell r="G549">
            <v>5000000</v>
          </cell>
        </row>
        <row r="550">
          <cell r="A550" t="str">
            <v>Celtic50</v>
          </cell>
          <cell r="B550" t="str">
            <v>Inter_Milan20</v>
          </cell>
          <cell r="C550"/>
          <cell r="D550" t="str">
            <v>B_Kamara</v>
          </cell>
          <cell r="E550" t="str">
            <v>Celtic</v>
          </cell>
          <cell r="F550" t="str">
            <v>Inter_Milan</v>
          </cell>
          <cell r="G550">
            <v>135000000</v>
          </cell>
        </row>
        <row r="551">
          <cell r="A551" t="str">
            <v>Inter_Milan19</v>
          </cell>
          <cell r="B551" t="str">
            <v>Brighton1</v>
          </cell>
          <cell r="C551"/>
          <cell r="D551" t="str">
            <v>Rodri</v>
          </cell>
          <cell r="E551" t="str">
            <v>Inter_Milan</v>
          </cell>
          <cell r="F551" t="str">
            <v>Brighton</v>
          </cell>
          <cell r="G551">
            <v>165000000</v>
          </cell>
        </row>
        <row r="552">
          <cell r="A552" t="str">
            <v>Roma25</v>
          </cell>
          <cell r="B552" t="str">
            <v>Free_List47</v>
          </cell>
          <cell r="C552"/>
          <cell r="D552" t="str">
            <v>S_McKenna</v>
          </cell>
          <cell r="E552" t="str">
            <v>Roma</v>
          </cell>
          <cell r="F552" t="str">
            <v>Free_List</v>
          </cell>
          <cell r="G552">
            <v>8000000</v>
          </cell>
        </row>
        <row r="553">
          <cell r="A553" t="str">
            <v>Brighton2</v>
          </cell>
          <cell r="B553" t="str">
            <v>Bayern_Munich13</v>
          </cell>
          <cell r="C553"/>
          <cell r="D553" t="str">
            <v>M_Brozovic</v>
          </cell>
          <cell r="E553" t="str">
            <v>Brighton</v>
          </cell>
          <cell r="F553" t="str">
            <v>Bayern_Munich</v>
          </cell>
          <cell r="G553">
            <v>60000000</v>
          </cell>
        </row>
        <row r="554">
          <cell r="A554" t="str">
            <v>Celtic51</v>
          </cell>
          <cell r="B554" t="str">
            <v>Lyon13</v>
          </cell>
          <cell r="C554"/>
          <cell r="D554" t="str">
            <v>Neymar_Jr</v>
          </cell>
          <cell r="E554" t="str">
            <v>Celtic</v>
          </cell>
          <cell r="F554" t="str">
            <v>Lyon</v>
          </cell>
          <cell r="G554">
            <v>25000000</v>
          </cell>
        </row>
        <row r="555">
          <cell r="A555" t="str">
            <v>Lyon13</v>
          </cell>
          <cell r="B555" t="str">
            <v>Celtic49</v>
          </cell>
          <cell r="C555"/>
          <cell r="D555" t="str">
            <v>T_Werner</v>
          </cell>
          <cell r="E555" t="str">
            <v>Lyon</v>
          </cell>
          <cell r="F555" t="str">
            <v>Celtic</v>
          </cell>
          <cell r="G555">
            <v>31000000</v>
          </cell>
        </row>
        <row r="556">
          <cell r="A556" t="str">
            <v>Sevilla6</v>
          </cell>
          <cell r="B556" t="str">
            <v>Manchester_United9</v>
          </cell>
          <cell r="C556"/>
          <cell r="D556" t="str">
            <v>J_Oblak</v>
          </cell>
          <cell r="E556" t="str">
            <v>Sevilla</v>
          </cell>
          <cell r="F556" t="str">
            <v>Manchester_United</v>
          </cell>
          <cell r="G556">
            <v>165000000</v>
          </cell>
        </row>
        <row r="557">
          <cell r="A557" t="str">
            <v>Manchester_United8</v>
          </cell>
          <cell r="B557" t="str">
            <v>Sevilla4</v>
          </cell>
          <cell r="C557"/>
          <cell r="D557" t="str">
            <v>W_Szczesny</v>
          </cell>
          <cell r="E557" t="str">
            <v>Manchester_United</v>
          </cell>
          <cell r="F557" t="str">
            <v>Sevilla</v>
          </cell>
          <cell r="G557">
            <v>100000000</v>
          </cell>
        </row>
        <row r="558">
          <cell r="A558" t="str">
            <v>Stoke_City31</v>
          </cell>
          <cell r="B558" t="str">
            <v>Real_Madrid16</v>
          </cell>
          <cell r="C558"/>
          <cell r="D558" t="str">
            <v>Raul_Albiol</v>
          </cell>
          <cell r="E558" t="str">
            <v>Stoke_City</v>
          </cell>
          <cell r="F558" t="str">
            <v>Real_Madrid</v>
          </cell>
          <cell r="G558">
            <v>28100000</v>
          </cell>
        </row>
        <row r="559">
          <cell r="A559" t="str">
            <v>Real_Madrid16</v>
          </cell>
          <cell r="B559" t="str">
            <v>Inter_Milan21</v>
          </cell>
          <cell r="C559"/>
          <cell r="D559" t="str">
            <v>I_Rakitic</v>
          </cell>
          <cell r="E559" t="str">
            <v>Real_Madrid</v>
          </cell>
          <cell r="F559" t="str">
            <v>Inter_Milan</v>
          </cell>
          <cell r="G559">
            <v>23000000</v>
          </cell>
        </row>
        <row r="560">
          <cell r="A560" t="str">
            <v>Nottingham_Forest24</v>
          </cell>
          <cell r="B560" t="str">
            <v>Atalanta11</v>
          </cell>
          <cell r="C560"/>
          <cell r="D560" t="str">
            <v>M_Lanzini</v>
          </cell>
          <cell r="E560" t="str">
            <v>Nottingham_Forest</v>
          </cell>
          <cell r="F560" t="str">
            <v>Atalanta</v>
          </cell>
          <cell r="G560">
            <v>40000000</v>
          </cell>
        </row>
        <row r="561">
          <cell r="A561" t="str">
            <v>Roma26</v>
          </cell>
          <cell r="B561" t="str">
            <v>Stoke_City31</v>
          </cell>
          <cell r="C561"/>
          <cell r="D561" t="str">
            <v>E_Hazard</v>
          </cell>
          <cell r="E561" t="str">
            <v>Roma</v>
          </cell>
          <cell r="F561" t="str">
            <v>Stoke_City</v>
          </cell>
          <cell r="G561">
            <v>50000000</v>
          </cell>
        </row>
        <row r="562">
          <cell r="A562" t="str">
            <v>Stoke_City32</v>
          </cell>
          <cell r="B562" t="str">
            <v>Roma29</v>
          </cell>
          <cell r="C562"/>
          <cell r="D562" t="str">
            <v>A_Ilarramendi</v>
          </cell>
          <cell r="E562" t="str">
            <v>Stoke_City</v>
          </cell>
          <cell r="F562" t="str">
            <v>Roma</v>
          </cell>
          <cell r="G562">
            <v>15000000</v>
          </cell>
        </row>
        <row r="563">
          <cell r="A563" t="str">
            <v>Atalanta11</v>
          </cell>
          <cell r="B563" t="str">
            <v>Rangers6</v>
          </cell>
          <cell r="C563"/>
          <cell r="D563" t="str">
            <v>R_Sawyers</v>
          </cell>
          <cell r="E563" t="str">
            <v>Atalanta</v>
          </cell>
          <cell r="F563" t="str">
            <v>Rangers</v>
          </cell>
          <cell r="G563">
            <v>21000000</v>
          </cell>
        </row>
        <row r="564">
          <cell r="A564" t="str">
            <v>Arsenal8</v>
          </cell>
          <cell r="B564" t="str">
            <v>PSG5</v>
          </cell>
          <cell r="C564"/>
          <cell r="D564" t="str">
            <v>T_Lamptey</v>
          </cell>
          <cell r="E564" t="str">
            <v>Arsenal</v>
          </cell>
          <cell r="F564" t="str">
            <v>PSG</v>
          </cell>
          <cell r="G564">
            <v>210000000</v>
          </cell>
        </row>
        <row r="565">
          <cell r="A565" t="str">
            <v>PSG6</v>
          </cell>
          <cell r="B565" t="str">
            <v>Arsenal8</v>
          </cell>
          <cell r="C565"/>
          <cell r="D565" t="str">
            <v>K_Thuram</v>
          </cell>
          <cell r="E565" t="str">
            <v>PSG</v>
          </cell>
          <cell r="F565" t="str">
            <v>Arsenal</v>
          </cell>
          <cell r="G565">
            <v>200000000</v>
          </cell>
        </row>
        <row r="566">
          <cell r="A566" t="str">
            <v>Bristol_City1</v>
          </cell>
          <cell r="B566" t="str">
            <v>Juventus9</v>
          </cell>
          <cell r="C566"/>
          <cell r="D566" t="str">
            <v>L_Berry</v>
          </cell>
          <cell r="E566" t="str">
            <v>Bristol_City</v>
          </cell>
          <cell r="F566" t="str">
            <v>Juventus</v>
          </cell>
          <cell r="G566">
            <v>6000000</v>
          </cell>
        </row>
        <row r="567">
          <cell r="A567" t="str">
            <v>Celtic52</v>
          </cell>
          <cell r="B567" t="str">
            <v>Luton_Town7</v>
          </cell>
          <cell r="C567"/>
          <cell r="D567" t="str">
            <v>C_Richards</v>
          </cell>
          <cell r="E567" t="str">
            <v>Celtic</v>
          </cell>
          <cell r="F567" t="str">
            <v>Luton_Town</v>
          </cell>
          <cell r="G567">
            <v>20000000</v>
          </cell>
        </row>
        <row r="568">
          <cell r="A568" t="str">
            <v>Celtic53</v>
          </cell>
          <cell r="B568" t="str">
            <v>Luton_Town8</v>
          </cell>
          <cell r="C568"/>
          <cell r="D568" t="str">
            <v>M_Wallace</v>
          </cell>
          <cell r="E568" t="str">
            <v>Celtic</v>
          </cell>
          <cell r="F568" t="str">
            <v>Luton_Town</v>
          </cell>
          <cell r="G568">
            <v>5000000</v>
          </cell>
        </row>
        <row r="569">
          <cell r="A569" t="str">
            <v>Luton_Town8</v>
          </cell>
          <cell r="B569" t="str">
            <v>Celtic50</v>
          </cell>
          <cell r="C569"/>
          <cell r="D569" t="str">
            <v>C_Drameh</v>
          </cell>
          <cell r="E569" t="str">
            <v>Luton_Town</v>
          </cell>
          <cell r="F569" t="str">
            <v>Celtic</v>
          </cell>
          <cell r="G569">
            <v>5000000</v>
          </cell>
        </row>
        <row r="570">
          <cell r="A570" t="str">
            <v>RB_Leipzig2</v>
          </cell>
          <cell r="B570" t="str">
            <v>Atletico_Madrid12</v>
          </cell>
          <cell r="C570"/>
          <cell r="D570" t="str">
            <v>T_Naylor</v>
          </cell>
          <cell r="E570" t="str">
            <v>RB_Leipzig</v>
          </cell>
          <cell r="F570" t="str">
            <v>Atletico_Madrid</v>
          </cell>
          <cell r="G570">
            <v>5000000</v>
          </cell>
        </row>
        <row r="571">
          <cell r="A571" t="str">
            <v>Cardiff_City9</v>
          </cell>
          <cell r="B571" t="str">
            <v>Southampton4</v>
          </cell>
          <cell r="C571"/>
          <cell r="D571" t="str">
            <v>C_ODowda</v>
          </cell>
          <cell r="E571" t="str">
            <v>Cardiff_City</v>
          </cell>
          <cell r="F571" t="str">
            <v>Southampton</v>
          </cell>
          <cell r="G571">
            <v>4100000</v>
          </cell>
        </row>
        <row r="572">
          <cell r="A572" t="str">
            <v>PSV11</v>
          </cell>
          <cell r="B572" t="str">
            <v>Southampton5</v>
          </cell>
          <cell r="C572"/>
          <cell r="D572" t="str">
            <v>F_Passlack</v>
          </cell>
          <cell r="E572" t="str">
            <v>PSV</v>
          </cell>
          <cell r="F572" t="str">
            <v>Southampton</v>
          </cell>
          <cell r="G572">
            <v>4100000</v>
          </cell>
        </row>
        <row r="573">
          <cell r="A573" t="str">
            <v>West_Ham8</v>
          </cell>
          <cell r="B573" t="str">
            <v>Free_List48</v>
          </cell>
          <cell r="C573"/>
          <cell r="D573" t="str">
            <v>Joao_Moutinho</v>
          </cell>
          <cell r="E573" t="str">
            <v>West_Ham</v>
          </cell>
          <cell r="F573" t="str">
            <v>Free_List</v>
          </cell>
          <cell r="G573">
            <v>24700000</v>
          </cell>
        </row>
        <row r="574">
          <cell r="A574" t="str">
            <v>Leicester_City1</v>
          </cell>
          <cell r="B574" t="str">
            <v>Lyon14</v>
          </cell>
          <cell r="C574"/>
          <cell r="D574" t="str">
            <v>S_Hughes</v>
          </cell>
          <cell r="E574" t="str">
            <v>Leicester_City</v>
          </cell>
          <cell r="F574" t="str">
            <v>Lyon</v>
          </cell>
          <cell r="G574">
            <v>6000000</v>
          </cell>
        </row>
        <row r="575">
          <cell r="A575" t="str">
            <v>Roma27</v>
          </cell>
          <cell r="B575" t="str">
            <v>Chelsea3</v>
          </cell>
          <cell r="C575"/>
          <cell r="D575" t="str">
            <v>M_Kaminski</v>
          </cell>
          <cell r="E575" t="str">
            <v>Roma</v>
          </cell>
          <cell r="F575" t="str">
            <v>Chelsea</v>
          </cell>
          <cell r="G575">
            <v>10000000</v>
          </cell>
        </row>
        <row r="576">
          <cell r="A576" t="str">
            <v>Cardiff_City10</v>
          </cell>
          <cell r="B576" t="str">
            <v>Manchester_City3</v>
          </cell>
          <cell r="C576"/>
          <cell r="D576" t="str">
            <v>N_Otamendi</v>
          </cell>
          <cell r="E576" t="str">
            <v>Cardiff_City</v>
          </cell>
          <cell r="F576" t="str">
            <v>Manchester_City</v>
          </cell>
          <cell r="G576">
            <v>24000000</v>
          </cell>
        </row>
        <row r="577">
          <cell r="A577" t="str">
            <v>Leicester_City2</v>
          </cell>
          <cell r="B577" t="str">
            <v>Real_Sociedad14</v>
          </cell>
          <cell r="C577"/>
          <cell r="D577" t="str">
            <v>I_Muniain</v>
          </cell>
          <cell r="E577" t="str">
            <v>Leicester_City</v>
          </cell>
          <cell r="F577" t="str">
            <v>Real_Sociedad</v>
          </cell>
          <cell r="G577">
            <v>60000000</v>
          </cell>
        </row>
        <row r="578">
          <cell r="A578" t="str">
            <v>Real_Sociedad14</v>
          </cell>
          <cell r="B578" t="str">
            <v>Leicester_City1</v>
          </cell>
          <cell r="C578"/>
          <cell r="D578" t="str">
            <v>C_Eriksen</v>
          </cell>
          <cell r="E578" t="str">
            <v>Real_Sociedad</v>
          </cell>
          <cell r="F578" t="str">
            <v>Leicester_City</v>
          </cell>
          <cell r="G578">
            <v>30000000</v>
          </cell>
        </row>
        <row r="579">
          <cell r="A579" t="str">
            <v>Real_Sociedad15</v>
          </cell>
          <cell r="B579" t="str">
            <v>Leicester_City2</v>
          </cell>
          <cell r="C579"/>
          <cell r="D579" t="str">
            <v>K_Dolberg</v>
          </cell>
          <cell r="E579" t="str">
            <v>Real_Sociedad</v>
          </cell>
          <cell r="F579" t="str">
            <v>Leicester_City</v>
          </cell>
          <cell r="G579">
            <v>30000000</v>
          </cell>
        </row>
        <row r="580">
          <cell r="A580" t="str">
            <v>Barcelona27</v>
          </cell>
          <cell r="B580" t="str">
            <v>FC_Porto7</v>
          </cell>
          <cell r="C580"/>
          <cell r="D580" t="str">
            <v>C_Basham</v>
          </cell>
          <cell r="E580" t="str">
            <v>Barcelona</v>
          </cell>
          <cell r="F580" t="str">
            <v>FC_Porto</v>
          </cell>
          <cell r="G580">
            <v>10000000</v>
          </cell>
        </row>
        <row r="581">
          <cell r="A581" t="str">
            <v>Newcastle_United7</v>
          </cell>
          <cell r="B581" t="str">
            <v>Free_List49</v>
          </cell>
          <cell r="C581"/>
          <cell r="D581" t="str">
            <v>M_Trigueros</v>
          </cell>
          <cell r="E581" t="str">
            <v>Newcastle_United</v>
          </cell>
          <cell r="F581" t="str">
            <v>Free_List</v>
          </cell>
          <cell r="G581">
            <v>20000000</v>
          </cell>
        </row>
        <row r="582">
          <cell r="A582" t="str">
            <v>Atletico_Madrid12</v>
          </cell>
          <cell r="B582" t="str">
            <v>Marseille9</v>
          </cell>
          <cell r="C582"/>
          <cell r="D582" t="str">
            <v>Zubimendi</v>
          </cell>
          <cell r="E582" t="str">
            <v>Atletico_Madrid</v>
          </cell>
          <cell r="F582" t="str">
            <v>Marseille</v>
          </cell>
          <cell r="G582">
            <v>60000000</v>
          </cell>
        </row>
        <row r="583">
          <cell r="A583" t="str">
            <v>Marseille9</v>
          </cell>
          <cell r="B583" t="str">
            <v>Free_List50</v>
          </cell>
          <cell r="C583"/>
          <cell r="D583" t="str">
            <v>H_Hee_Chan</v>
          </cell>
          <cell r="E583" t="str">
            <v>Marseille</v>
          </cell>
          <cell r="F583" t="str">
            <v>Free_List</v>
          </cell>
          <cell r="G583">
            <v>22000000</v>
          </cell>
        </row>
        <row r="584">
          <cell r="A584" t="str">
            <v>Marseille10</v>
          </cell>
          <cell r="B584" t="str">
            <v>Free_List51</v>
          </cell>
          <cell r="C584"/>
          <cell r="D584" t="str">
            <v>J_Schlupp</v>
          </cell>
          <cell r="E584" t="str">
            <v>Marseille</v>
          </cell>
          <cell r="F584" t="str">
            <v>Free_List</v>
          </cell>
          <cell r="G584">
            <v>22000000</v>
          </cell>
        </row>
        <row r="585">
          <cell r="A585" t="str">
            <v>Chelsea5</v>
          </cell>
          <cell r="B585" t="str">
            <v>Celtic51</v>
          </cell>
          <cell r="C585"/>
          <cell r="D585" t="str">
            <v>Richarlison</v>
          </cell>
          <cell r="E585" t="str">
            <v>Chelsea</v>
          </cell>
          <cell r="F585" t="str">
            <v>Celtic</v>
          </cell>
          <cell r="G585">
            <v>20000000</v>
          </cell>
        </row>
        <row r="586">
          <cell r="A586" t="str">
            <v>Celtic54</v>
          </cell>
          <cell r="B586" t="str">
            <v>Chelsea4</v>
          </cell>
          <cell r="C586"/>
          <cell r="D586" t="str">
            <v>T_Werner</v>
          </cell>
          <cell r="E586" t="str">
            <v>Celtic</v>
          </cell>
          <cell r="F586" t="str">
            <v>Chelsea</v>
          </cell>
          <cell r="G586">
            <v>32500000</v>
          </cell>
        </row>
        <row r="587">
          <cell r="A587" t="str">
            <v>Celtic55</v>
          </cell>
          <cell r="B587" t="str">
            <v>Chelsea5</v>
          </cell>
          <cell r="C587"/>
          <cell r="D587" t="str">
            <v>O_Zinchenko</v>
          </cell>
          <cell r="E587" t="str">
            <v>Celtic</v>
          </cell>
          <cell r="F587" t="str">
            <v>Chelsea</v>
          </cell>
          <cell r="G587">
            <v>20000000</v>
          </cell>
        </row>
        <row r="588">
          <cell r="A588" t="str">
            <v>Chelsea6</v>
          </cell>
          <cell r="B588" t="str">
            <v>Celtic52</v>
          </cell>
          <cell r="C588"/>
          <cell r="D588" t="str">
            <v>E_Garcia</v>
          </cell>
          <cell r="E588" t="str">
            <v>Chelsea</v>
          </cell>
          <cell r="F588" t="str">
            <v>Celtic</v>
          </cell>
          <cell r="G588">
            <v>20000000</v>
          </cell>
        </row>
        <row r="589">
          <cell r="A589" t="str">
            <v>PSG7</v>
          </cell>
          <cell r="B589" t="str">
            <v>Celtic53</v>
          </cell>
          <cell r="C589"/>
          <cell r="D589" t="str">
            <v>L_Rocchi</v>
          </cell>
          <cell r="E589" t="str">
            <v>PSG</v>
          </cell>
          <cell r="F589" t="str">
            <v>Celtic</v>
          </cell>
          <cell r="G589">
            <v>5000000</v>
          </cell>
        </row>
        <row r="590">
          <cell r="A590" t="str">
            <v>Celtic56</v>
          </cell>
          <cell r="B590" t="str">
            <v>PSG6</v>
          </cell>
          <cell r="C590"/>
          <cell r="D590" t="str">
            <v>D_Tadic</v>
          </cell>
          <cell r="E590" t="str">
            <v>Celtic</v>
          </cell>
          <cell r="F590" t="str">
            <v>PSG</v>
          </cell>
          <cell r="G590">
            <v>100000000</v>
          </cell>
        </row>
        <row r="591">
          <cell r="A591" t="str">
            <v>PSV12</v>
          </cell>
          <cell r="B591" t="str">
            <v>Real_Sociedad15</v>
          </cell>
          <cell r="C591"/>
          <cell r="D591" t="str">
            <v>C_C_Vickers</v>
          </cell>
          <cell r="E591" t="str">
            <v>PSV</v>
          </cell>
          <cell r="F591" t="str">
            <v>Real_Sociedad</v>
          </cell>
          <cell r="G591">
            <v>30000000</v>
          </cell>
        </row>
        <row r="592">
          <cell r="A592" t="str">
            <v>Real_Sociedad16</v>
          </cell>
          <cell r="B592" t="str">
            <v>PSV13</v>
          </cell>
          <cell r="C592"/>
          <cell r="D592" t="str">
            <v>R_Semedo</v>
          </cell>
          <cell r="E592" t="str">
            <v>Real_Sociedad</v>
          </cell>
          <cell r="F592" t="str">
            <v>PSV</v>
          </cell>
          <cell r="G592">
            <v>30000000</v>
          </cell>
        </row>
        <row r="593">
          <cell r="A593" t="str">
            <v>Southampton4</v>
          </cell>
          <cell r="B593" t="str">
            <v>Celtic54</v>
          </cell>
          <cell r="C593"/>
          <cell r="D593" t="str">
            <v>J_Alvarez</v>
          </cell>
          <cell r="E593" t="str">
            <v>Southampton</v>
          </cell>
          <cell r="F593" t="str">
            <v>Celtic</v>
          </cell>
          <cell r="G593">
            <v>185000000</v>
          </cell>
        </row>
        <row r="594">
          <cell r="A594" t="str">
            <v>Real_Sociedad17</v>
          </cell>
          <cell r="B594" t="str">
            <v>PSV14</v>
          </cell>
          <cell r="C594"/>
          <cell r="D594" t="str">
            <v>J_Veerman</v>
          </cell>
          <cell r="E594" t="str">
            <v>Real_Sociedad</v>
          </cell>
          <cell r="F594" t="str">
            <v>PSV</v>
          </cell>
          <cell r="G594">
            <v>20000000</v>
          </cell>
        </row>
        <row r="595">
          <cell r="A595" t="str">
            <v>FC_Porto7</v>
          </cell>
          <cell r="B595" t="str">
            <v>Free_List52</v>
          </cell>
          <cell r="C595"/>
          <cell r="D595" t="str">
            <v>R_Orsolini</v>
          </cell>
          <cell r="E595" t="str">
            <v>FC_Porto</v>
          </cell>
          <cell r="F595" t="str">
            <v>Free_List</v>
          </cell>
          <cell r="G595">
            <v>12000000</v>
          </cell>
        </row>
        <row r="596">
          <cell r="A596" t="str">
            <v>West_Brom5</v>
          </cell>
          <cell r="B596" t="str">
            <v>Free_List53</v>
          </cell>
          <cell r="C596"/>
          <cell r="D596" t="str">
            <v>W_Faes</v>
          </cell>
          <cell r="E596" t="str">
            <v>West_Brom</v>
          </cell>
          <cell r="F596" t="str">
            <v>Free_List</v>
          </cell>
          <cell r="G596">
            <v>12000000</v>
          </cell>
        </row>
        <row r="597">
          <cell r="A597" t="str">
            <v>PSV13</v>
          </cell>
          <cell r="B597" t="str">
            <v>Sevilla5</v>
          </cell>
          <cell r="C597"/>
          <cell r="D597" t="str">
            <v>Y_En_Nesyri</v>
          </cell>
          <cell r="E597" t="str">
            <v>PSV</v>
          </cell>
          <cell r="F597" t="str">
            <v>Sevilla</v>
          </cell>
          <cell r="G597">
            <v>50000000</v>
          </cell>
        </row>
        <row r="598">
          <cell r="A598" t="str">
            <v>Sevilla7</v>
          </cell>
          <cell r="B598" t="str">
            <v>PSV15</v>
          </cell>
          <cell r="C598"/>
          <cell r="D598" t="str">
            <v>D_Nunez</v>
          </cell>
          <cell r="E598" t="str">
            <v>Sevilla</v>
          </cell>
          <cell r="F598" t="str">
            <v>PSV</v>
          </cell>
          <cell r="G598">
            <v>50000000</v>
          </cell>
        </row>
        <row r="599">
          <cell r="A599" t="str">
            <v>Real_Madrid17</v>
          </cell>
          <cell r="B599" t="str">
            <v>Sevilla6</v>
          </cell>
          <cell r="C599"/>
          <cell r="D599" t="str">
            <v>A_Morales</v>
          </cell>
          <cell r="E599" t="str">
            <v>Real_Madrid</v>
          </cell>
          <cell r="F599" t="str">
            <v>Sevilla</v>
          </cell>
          <cell r="G599">
            <v>11000000</v>
          </cell>
        </row>
        <row r="600">
          <cell r="A600" t="str">
            <v>Sevilla8</v>
          </cell>
          <cell r="B600" t="str">
            <v>Free_List54</v>
          </cell>
          <cell r="C600"/>
          <cell r="D600" t="str">
            <v>F_Beltran</v>
          </cell>
          <cell r="E600" t="str">
            <v>Sevilla</v>
          </cell>
          <cell r="F600" t="str">
            <v>Free_List</v>
          </cell>
          <cell r="G600">
            <v>20000000</v>
          </cell>
        </row>
        <row r="601">
          <cell r="A601" t="str">
            <v>Ajax8</v>
          </cell>
          <cell r="B601" t="str">
            <v>Wolves8</v>
          </cell>
          <cell r="C601"/>
          <cell r="D601" t="str">
            <v>M_Cuisance</v>
          </cell>
          <cell r="E601" t="str">
            <v>Ajax</v>
          </cell>
          <cell r="F601" t="str">
            <v>Wolves</v>
          </cell>
          <cell r="G601">
            <v>30000000</v>
          </cell>
        </row>
        <row r="602">
          <cell r="A602" t="str">
            <v>Blackburn_Rovers14</v>
          </cell>
          <cell r="B602" t="str">
            <v>Leicester_City3</v>
          </cell>
          <cell r="C602"/>
          <cell r="D602" t="str">
            <v>G_Simeone</v>
          </cell>
          <cell r="E602" t="str">
            <v>Blackburn_Rovers</v>
          </cell>
          <cell r="F602" t="str">
            <v>Leicester_City</v>
          </cell>
          <cell r="G602">
            <v>100000000</v>
          </cell>
        </row>
        <row r="603">
          <cell r="A603" t="str">
            <v>Leicester_City3</v>
          </cell>
          <cell r="B603" t="str">
            <v>Blackburn_Rovers14</v>
          </cell>
          <cell r="C603"/>
          <cell r="D603" t="str">
            <v>L_Alario</v>
          </cell>
          <cell r="E603" t="str">
            <v>Leicester_City</v>
          </cell>
          <cell r="F603" t="str">
            <v>Blackburn_Rovers</v>
          </cell>
          <cell r="G603">
            <v>100000000</v>
          </cell>
        </row>
        <row r="604">
          <cell r="A604" t="str">
            <v>Leicester_City4</v>
          </cell>
          <cell r="B604" t="str">
            <v>Blackburn_Rovers15</v>
          </cell>
          <cell r="C604"/>
          <cell r="D604" t="str">
            <v>A_Rebic</v>
          </cell>
          <cell r="E604" t="str">
            <v>Leicester_City</v>
          </cell>
          <cell r="F604" t="str">
            <v>Blackburn_Rovers</v>
          </cell>
          <cell r="G604">
            <v>100000000</v>
          </cell>
        </row>
        <row r="605">
          <cell r="A605" t="str">
            <v>Blackburn_Rovers15</v>
          </cell>
          <cell r="B605" t="str">
            <v>Leicester_City4</v>
          </cell>
          <cell r="C605"/>
          <cell r="D605" t="str">
            <v>F_Kessie</v>
          </cell>
          <cell r="E605" t="str">
            <v>Blackburn_Rovers</v>
          </cell>
          <cell r="F605" t="str">
            <v>Leicester_City</v>
          </cell>
          <cell r="G605">
            <v>100000000</v>
          </cell>
        </row>
        <row r="606">
          <cell r="A606" t="str">
            <v>Real_Madrid18</v>
          </cell>
          <cell r="B606" t="str">
            <v>Celtic55</v>
          </cell>
          <cell r="C606"/>
          <cell r="D606" t="str">
            <v>Raul_Albiol</v>
          </cell>
          <cell r="E606" t="str">
            <v>Real_Madrid</v>
          </cell>
          <cell r="F606" t="str">
            <v>Celtic</v>
          </cell>
          <cell r="G606">
            <v>27000000</v>
          </cell>
        </row>
        <row r="607">
          <cell r="A607" t="str">
            <v>Real_Madrid19</v>
          </cell>
          <cell r="B607" t="str">
            <v>Barcelona27</v>
          </cell>
          <cell r="C607"/>
          <cell r="D607" t="str">
            <v>D_Godin</v>
          </cell>
          <cell r="E607" t="str">
            <v>Real_Madrid</v>
          </cell>
          <cell r="F607" t="str">
            <v>Barcelona</v>
          </cell>
          <cell r="G607">
            <v>23000000</v>
          </cell>
        </row>
        <row r="608">
          <cell r="A608" t="str">
            <v>Real_Madrid20</v>
          </cell>
          <cell r="B608" t="str">
            <v>Barcelona28</v>
          </cell>
          <cell r="C608"/>
          <cell r="D608" t="str">
            <v>Marcelo</v>
          </cell>
          <cell r="E608" t="str">
            <v>Real_Madrid</v>
          </cell>
          <cell r="F608" t="str">
            <v>Barcelona</v>
          </cell>
          <cell r="G608">
            <v>13700000</v>
          </cell>
        </row>
        <row r="609">
          <cell r="A609" t="str">
            <v>Barnsley10</v>
          </cell>
          <cell r="B609" t="str">
            <v>Real_Sociedad16</v>
          </cell>
          <cell r="C609"/>
          <cell r="D609" t="str">
            <v>J_Turnbull</v>
          </cell>
          <cell r="E609" t="str">
            <v>Barnsley</v>
          </cell>
          <cell r="F609" t="str">
            <v>Real_Sociedad</v>
          </cell>
          <cell r="G609">
            <v>1000000</v>
          </cell>
        </row>
        <row r="610">
          <cell r="A610" t="str">
            <v>Luton_Town9</v>
          </cell>
          <cell r="B610" t="str">
            <v>Free_List55</v>
          </cell>
          <cell r="C610"/>
          <cell r="D610" t="str">
            <v>F_Onyedinma</v>
          </cell>
          <cell r="E610" t="str">
            <v>Luton_Town</v>
          </cell>
          <cell r="F610" t="str">
            <v>Free_List</v>
          </cell>
          <cell r="G610" t="str">
            <v>16,00,000</v>
          </cell>
        </row>
        <row r="611">
          <cell r="A611" t="str">
            <v>Sheffield_United6</v>
          </cell>
          <cell r="B611" t="str">
            <v>Barcelona29</v>
          </cell>
          <cell r="C611"/>
          <cell r="D611" t="str">
            <v>S_Bolat</v>
          </cell>
          <cell r="E611" t="str">
            <v>Sheffield_United</v>
          </cell>
          <cell r="F611" t="str">
            <v>Barcelona</v>
          </cell>
          <cell r="G611">
            <v>40000000</v>
          </cell>
        </row>
        <row r="612">
          <cell r="A612" t="str">
            <v>Barcelona28</v>
          </cell>
          <cell r="B612" t="str">
            <v>Sheffield_United5</v>
          </cell>
          <cell r="C612"/>
          <cell r="D612" t="str">
            <v>P_Gulacsi</v>
          </cell>
          <cell r="E612" t="str">
            <v>Barcelona</v>
          </cell>
          <cell r="F612" t="str">
            <v>Sheffield_United</v>
          </cell>
          <cell r="G612">
            <v>55000000</v>
          </cell>
        </row>
        <row r="613">
          <cell r="A613" t="str">
            <v>Inter_Milan20</v>
          </cell>
          <cell r="B613" t="str">
            <v>Barcelona30</v>
          </cell>
          <cell r="C613"/>
          <cell r="D613" t="str">
            <v>J_Vertonghen</v>
          </cell>
          <cell r="E613" t="str">
            <v>Inter_Milan</v>
          </cell>
          <cell r="F613" t="str">
            <v>Barcelona</v>
          </cell>
          <cell r="G613">
            <v>15500000</v>
          </cell>
        </row>
        <row r="614">
          <cell r="A614" t="str">
            <v>Lyon14</v>
          </cell>
          <cell r="B614" t="str">
            <v>Free_List56</v>
          </cell>
          <cell r="C614"/>
          <cell r="D614" t="str">
            <v>K_Roos</v>
          </cell>
          <cell r="E614" t="str">
            <v>Lyon</v>
          </cell>
          <cell r="F614" t="str">
            <v>Free_List</v>
          </cell>
          <cell r="G614">
            <v>500000</v>
          </cell>
        </row>
        <row r="615">
          <cell r="A615" t="str">
            <v>Arsenal9</v>
          </cell>
          <cell r="B615" t="str">
            <v>Barcelona31</v>
          </cell>
          <cell r="C615"/>
          <cell r="D615" t="str">
            <v>Thiago</v>
          </cell>
          <cell r="E615" t="str">
            <v>Arsenal</v>
          </cell>
          <cell r="F615" t="str">
            <v>Barcelona</v>
          </cell>
          <cell r="G615">
            <v>150000000</v>
          </cell>
        </row>
        <row r="616">
          <cell r="A616" t="str">
            <v>Barcelona29</v>
          </cell>
          <cell r="B616" t="str">
            <v>Arsenal9</v>
          </cell>
          <cell r="C616"/>
          <cell r="D616" t="str">
            <v>Pedri</v>
          </cell>
          <cell r="E616" t="str">
            <v>Barcelona</v>
          </cell>
          <cell r="F616" t="str">
            <v>Arsenal</v>
          </cell>
          <cell r="G616">
            <v>200000000</v>
          </cell>
        </row>
        <row r="617">
          <cell r="A617" t="str">
            <v>Inter_Milan21</v>
          </cell>
          <cell r="B617" t="str">
            <v>PSG7</v>
          </cell>
          <cell r="C617"/>
          <cell r="D617" t="str">
            <v>I_Rakitic</v>
          </cell>
          <cell r="E617" t="str">
            <v>Inter_Milan</v>
          </cell>
          <cell r="F617" t="str">
            <v>PSG</v>
          </cell>
          <cell r="G617">
            <v>23000000</v>
          </cell>
        </row>
        <row r="618">
          <cell r="A618" t="str">
            <v>Feyenoord4</v>
          </cell>
          <cell r="B618" t="str">
            <v>Nottingham_Forest24</v>
          </cell>
          <cell r="C618"/>
          <cell r="D618" t="str">
            <v>G_Trauner</v>
          </cell>
          <cell r="E618" t="str">
            <v>Feyenoord</v>
          </cell>
          <cell r="F618" t="str">
            <v>Nottingham_Forest</v>
          </cell>
          <cell r="G618">
            <v>45000000</v>
          </cell>
        </row>
        <row r="619">
          <cell r="A619" t="str">
            <v>Barcelona30</v>
          </cell>
          <cell r="B619" t="str">
            <v>Real_Madrid17</v>
          </cell>
          <cell r="C619"/>
          <cell r="D619" t="str">
            <v>P_Beruatto</v>
          </cell>
          <cell r="E619" t="str">
            <v>Barcelona</v>
          </cell>
          <cell r="F619" t="str">
            <v>Real_Madrid</v>
          </cell>
          <cell r="G619">
            <v>4500000</v>
          </cell>
        </row>
        <row r="620">
          <cell r="A620" t="str">
            <v>Roma28</v>
          </cell>
          <cell r="B620" t="str">
            <v>Barcelona32</v>
          </cell>
          <cell r="C620"/>
          <cell r="D620" t="str">
            <v>A_Ilarramendi</v>
          </cell>
          <cell r="E620" t="str">
            <v>Roma</v>
          </cell>
          <cell r="F620" t="str">
            <v>Barcelona</v>
          </cell>
          <cell r="G620">
            <v>42000000</v>
          </cell>
        </row>
        <row r="621">
          <cell r="A621" t="str">
            <v>Barcelona31</v>
          </cell>
          <cell r="B621" t="str">
            <v>Roma30</v>
          </cell>
          <cell r="C621"/>
          <cell r="D621" t="str">
            <v>A_Kutucu</v>
          </cell>
          <cell r="E621" t="str">
            <v>Barcelona</v>
          </cell>
          <cell r="F621" t="str">
            <v>Roma</v>
          </cell>
          <cell r="G621">
            <v>3000000</v>
          </cell>
        </row>
        <row r="622">
          <cell r="A622" t="str">
            <v>Atletico_Madrid13</v>
          </cell>
          <cell r="B622" t="str">
            <v>PSG8</v>
          </cell>
          <cell r="C622"/>
          <cell r="D622" t="str">
            <v>D_Da_Silva</v>
          </cell>
          <cell r="E622" t="str">
            <v>Atletico_Madrid</v>
          </cell>
          <cell r="F622" t="str">
            <v>PSG</v>
          </cell>
          <cell r="G622">
            <v>23000000</v>
          </cell>
        </row>
        <row r="623">
          <cell r="A623" t="str">
            <v>PSV14</v>
          </cell>
          <cell r="B623" t="str">
            <v>Real_Sociedad17</v>
          </cell>
          <cell r="C623"/>
          <cell r="D623" t="str">
            <v>J_Bellegarde</v>
          </cell>
          <cell r="E623" t="str">
            <v>PSV</v>
          </cell>
          <cell r="F623" t="str">
            <v>Real_Sociedad</v>
          </cell>
          <cell r="G623">
            <v>20000000</v>
          </cell>
        </row>
        <row r="624">
          <cell r="A624" t="str">
            <v>Real_Sociedad18</v>
          </cell>
          <cell r="B624" t="str">
            <v>Barnsley9</v>
          </cell>
          <cell r="C624"/>
          <cell r="D624" t="str">
            <v>J_Bellegarde</v>
          </cell>
          <cell r="E624" t="str">
            <v>Real_Sociedad</v>
          </cell>
          <cell r="F624" t="str">
            <v>Barnsley</v>
          </cell>
          <cell r="G624">
            <v>41000000</v>
          </cell>
        </row>
        <row r="625">
          <cell r="A625" t="str">
            <v>Roma29</v>
          </cell>
          <cell r="B625" t="str">
            <v>Free_List57</v>
          </cell>
          <cell r="C625"/>
          <cell r="D625" t="str">
            <v>M_Neuer</v>
          </cell>
          <cell r="E625" t="str">
            <v>Roma</v>
          </cell>
          <cell r="F625" t="str">
            <v>Free_List</v>
          </cell>
          <cell r="G625">
            <v>42500000</v>
          </cell>
        </row>
        <row r="626">
          <cell r="A626" t="str">
            <v>Celtic57</v>
          </cell>
          <cell r="B626" t="str">
            <v>Norwich_City6</v>
          </cell>
          <cell r="C626"/>
          <cell r="D626" t="str">
            <v>L_Hradecky</v>
          </cell>
          <cell r="E626" t="str">
            <v>Celtic</v>
          </cell>
          <cell r="F626" t="str">
            <v>Norwich_City</v>
          </cell>
          <cell r="G626">
            <v>40000000</v>
          </cell>
        </row>
        <row r="627">
          <cell r="A627" t="str">
            <v>Norwich_City6</v>
          </cell>
          <cell r="B627" t="str">
            <v>Celtic56</v>
          </cell>
          <cell r="C627"/>
          <cell r="D627" t="str">
            <v>A_Meret</v>
          </cell>
          <cell r="E627" t="str">
            <v>Norwich_City</v>
          </cell>
          <cell r="F627" t="str">
            <v>Celtic</v>
          </cell>
          <cell r="G627">
            <v>20000000</v>
          </cell>
        </row>
        <row r="628">
          <cell r="A628" t="str">
            <v>Burnley7</v>
          </cell>
          <cell r="B628" t="str">
            <v>Free_List58</v>
          </cell>
          <cell r="C628"/>
          <cell r="D628" t="str">
            <v>E_Avila</v>
          </cell>
          <cell r="E628" t="str">
            <v>Burnley</v>
          </cell>
          <cell r="F628" t="str">
            <v>Free_List</v>
          </cell>
          <cell r="G628">
            <v>20000000</v>
          </cell>
        </row>
        <row r="629">
          <cell r="A629" t="str">
            <v>Celtic58</v>
          </cell>
          <cell r="B629" t="str">
            <v>Nottingham_Forest25</v>
          </cell>
          <cell r="C629"/>
          <cell r="D629" t="str">
            <v>Richarlison</v>
          </cell>
          <cell r="E629" t="str">
            <v>Celtic</v>
          </cell>
          <cell r="F629" t="str">
            <v>Nottingham_Forest</v>
          </cell>
          <cell r="G629">
            <v>20000000</v>
          </cell>
        </row>
        <row r="630">
          <cell r="A630" t="str">
            <v>Celtic59</v>
          </cell>
          <cell r="B630" t="str">
            <v>Nottingham_Forest26</v>
          </cell>
          <cell r="C630"/>
          <cell r="D630" t="str">
            <v>A_Capa</v>
          </cell>
          <cell r="E630" t="str">
            <v>Celtic</v>
          </cell>
          <cell r="F630" t="str">
            <v>Nottingham_Forest</v>
          </cell>
          <cell r="G630">
            <v>20000000</v>
          </cell>
        </row>
        <row r="631">
          <cell r="A631" t="str">
            <v>Nottingham_Forest25</v>
          </cell>
          <cell r="B631" t="str">
            <v>Celtic57</v>
          </cell>
          <cell r="C631"/>
          <cell r="D631" t="str">
            <v>S_Aurier</v>
          </cell>
          <cell r="E631" t="str">
            <v>Nottingham_Forest</v>
          </cell>
          <cell r="F631" t="str">
            <v>Celtic</v>
          </cell>
          <cell r="G631">
            <v>20000000</v>
          </cell>
        </row>
        <row r="632">
          <cell r="A632" t="str">
            <v>Nottingham_Forest26</v>
          </cell>
          <cell r="B632" t="str">
            <v>Celtic58</v>
          </cell>
          <cell r="C632"/>
          <cell r="D632" t="str">
            <v>Suso</v>
          </cell>
          <cell r="E632" t="str">
            <v>Nottingham_Forest</v>
          </cell>
          <cell r="F632" t="str">
            <v>Celtic</v>
          </cell>
          <cell r="G632">
            <v>20000000</v>
          </cell>
        </row>
        <row r="633">
          <cell r="A633" t="str">
            <v>Schalke7</v>
          </cell>
          <cell r="B633" t="str">
            <v>Sevilla7</v>
          </cell>
          <cell r="C633"/>
          <cell r="D633" t="str">
            <v>R_L_Cheek</v>
          </cell>
          <cell r="E633" t="str">
            <v>Schalke</v>
          </cell>
          <cell r="F633" t="str">
            <v>Sevilla</v>
          </cell>
          <cell r="G633">
            <v>45000000</v>
          </cell>
        </row>
        <row r="634">
          <cell r="A634" t="str">
            <v>Sevilla9</v>
          </cell>
          <cell r="B634" t="str">
            <v>Schalke9</v>
          </cell>
          <cell r="C634"/>
          <cell r="D634" t="str">
            <v>M_Risse</v>
          </cell>
          <cell r="E634" t="str">
            <v>Sevilla</v>
          </cell>
          <cell r="F634" t="str">
            <v>Schalke</v>
          </cell>
          <cell r="G634">
            <v>10000000</v>
          </cell>
        </row>
        <row r="635">
          <cell r="A635" t="str">
            <v>PSG8</v>
          </cell>
          <cell r="B635" t="str">
            <v>Free_List59</v>
          </cell>
          <cell r="C635"/>
          <cell r="D635" t="str">
            <v>I_Rakitic</v>
          </cell>
          <cell r="E635" t="str">
            <v>PSG</v>
          </cell>
          <cell r="F635" t="str">
            <v>Free_List</v>
          </cell>
          <cell r="G635">
            <v>22800000</v>
          </cell>
        </row>
        <row r="636">
          <cell r="A636" t="str">
            <v>PSG9</v>
          </cell>
          <cell r="B636" t="str">
            <v>Free_List60</v>
          </cell>
          <cell r="C636"/>
          <cell r="D636" t="str">
            <v>D_Da_Silva</v>
          </cell>
          <cell r="E636" t="str">
            <v>PSG</v>
          </cell>
          <cell r="F636" t="str">
            <v>Free_List</v>
          </cell>
          <cell r="G636">
            <v>22080000</v>
          </cell>
        </row>
        <row r="637">
          <cell r="A637" t="str">
            <v>Cardiff_City11</v>
          </cell>
          <cell r="B637" t="str">
            <v>Free_List61</v>
          </cell>
          <cell r="C637"/>
          <cell r="D637" t="str">
            <v>S_Ojo</v>
          </cell>
          <cell r="E637" t="str">
            <v>Cardiff_City</v>
          </cell>
          <cell r="F637" t="str">
            <v>Free_List</v>
          </cell>
          <cell r="G637">
            <v>8000000</v>
          </cell>
        </row>
        <row r="638">
          <cell r="A638" t="str">
            <v>Real_Madrid21</v>
          </cell>
          <cell r="B638" t="str">
            <v>Real_Sociedad18</v>
          </cell>
          <cell r="C638"/>
          <cell r="D638" t="str">
            <v>W_Hughes</v>
          </cell>
          <cell r="E638" t="str">
            <v>Real_Madrid</v>
          </cell>
          <cell r="F638" t="str">
            <v>Real_Sociedad</v>
          </cell>
          <cell r="G638">
            <v>10000000</v>
          </cell>
        </row>
        <row r="639">
          <cell r="A639" t="str">
            <v>Lyon15</v>
          </cell>
          <cell r="B639" t="str">
            <v>Real_Sociedad19</v>
          </cell>
          <cell r="C639"/>
          <cell r="D639" t="str">
            <v>M_Thuram</v>
          </cell>
          <cell r="E639" t="str">
            <v>Lyon</v>
          </cell>
          <cell r="F639" t="str">
            <v>Real_Sociedad</v>
          </cell>
          <cell r="G639">
            <v>55000000</v>
          </cell>
        </row>
        <row r="640">
          <cell r="A640" t="str">
            <v>Real_Sociedad19</v>
          </cell>
          <cell r="B640" t="str">
            <v>Lyon15</v>
          </cell>
          <cell r="C640"/>
          <cell r="D640" t="str">
            <v>J_Turnbull</v>
          </cell>
          <cell r="E640" t="str">
            <v>Real_Sociedad</v>
          </cell>
          <cell r="F640" t="str">
            <v>Lyon</v>
          </cell>
          <cell r="G640">
            <v>5000000</v>
          </cell>
        </row>
        <row r="641">
          <cell r="A641" t="str">
            <v>Nottingham_Forest27</v>
          </cell>
          <cell r="B641" t="str">
            <v>PSV16</v>
          </cell>
          <cell r="C641"/>
          <cell r="D641" t="str">
            <v>D_Malen</v>
          </cell>
          <cell r="E641" t="str">
            <v>Nottingham_Forest</v>
          </cell>
          <cell r="F641" t="str">
            <v>PSV</v>
          </cell>
          <cell r="G641">
            <v>30000000</v>
          </cell>
        </row>
        <row r="642">
          <cell r="A642" t="str">
            <v>PSV15</v>
          </cell>
          <cell r="B642" t="str">
            <v>Nottingham_Forest27</v>
          </cell>
          <cell r="C642"/>
          <cell r="D642" t="str">
            <v>J_Veerman</v>
          </cell>
          <cell r="E642" t="str">
            <v>PSV</v>
          </cell>
          <cell r="F642" t="str">
            <v>Nottingham_Forest</v>
          </cell>
          <cell r="G642">
            <v>15000000</v>
          </cell>
        </row>
        <row r="643">
          <cell r="A643" t="str">
            <v>Barcelona32</v>
          </cell>
          <cell r="B643" t="str">
            <v>Free_List62</v>
          </cell>
          <cell r="C643"/>
          <cell r="D643" t="str">
            <v>D_Godin</v>
          </cell>
          <cell r="E643" t="str">
            <v>Barcelona</v>
          </cell>
          <cell r="F643" t="str">
            <v>Free_List</v>
          </cell>
          <cell r="G643">
            <v>22100000</v>
          </cell>
        </row>
        <row r="644">
          <cell r="A644" t="str">
            <v>Barcelona33</v>
          </cell>
          <cell r="B644" t="str">
            <v>Free_List63</v>
          </cell>
          <cell r="C644"/>
          <cell r="D644" t="str">
            <v>J_Vertonghen</v>
          </cell>
          <cell r="E644" t="str">
            <v>Barcelona</v>
          </cell>
          <cell r="F644" t="str">
            <v>Free_List</v>
          </cell>
          <cell r="G644">
            <v>15300000</v>
          </cell>
        </row>
        <row r="645">
          <cell r="A645" t="str">
            <v>Barcelona34</v>
          </cell>
          <cell r="B645" t="str">
            <v>Free_List64</v>
          </cell>
          <cell r="C645"/>
          <cell r="D645" t="str">
            <v>Marcelo</v>
          </cell>
          <cell r="E645" t="str">
            <v>Barcelona</v>
          </cell>
          <cell r="F645" t="str">
            <v>Free_List</v>
          </cell>
          <cell r="G645">
            <v>13600000</v>
          </cell>
        </row>
        <row r="646">
          <cell r="A646" t="str">
            <v>Roma30</v>
          </cell>
          <cell r="B646" t="str">
            <v>Barcelona33</v>
          </cell>
          <cell r="C646"/>
          <cell r="D646" t="str">
            <v>L_Lindsay</v>
          </cell>
          <cell r="E646" t="str">
            <v>Roma</v>
          </cell>
          <cell r="F646" t="str">
            <v>Barcelona</v>
          </cell>
          <cell r="G646">
            <v>5000000</v>
          </cell>
        </row>
        <row r="647">
          <cell r="A647" t="str">
            <v>Barnsley11</v>
          </cell>
          <cell r="B647" t="str">
            <v>Burnley7</v>
          </cell>
          <cell r="C647"/>
          <cell r="D647" t="str">
            <v>R_McGree</v>
          </cell>
          <cell r="E647" t="str">
            <v>Barnsley</v>
          </cell>
          <cell r="F647" t="str">
            <v>Burnley</v>
          </cell>
          <cell r="G647">
            <v>16000000</v>
          </cell>
        </row>
        <row r="648">
          <cell r="A648" t="str">
            <v>Monaco6</v>
          </cell>
          <cell r="B648" t="str">
            <v>Free_List65</v>
          </cell>
          <cell r="C648"/>
          <cell r="D648" t="str">
            <v>J_Cordoba</v>
          </cell>
          <cell r="E648" t="str">
            <v>Monaco</v>
          </cell>
          <cell r="F648" t="str">
            <v>Free_List</v>
          </cell>
          <cell r="G648">
            <v>16000000</v>
          </cell>
        </row>
        <row r="649">
          <cell r="A649" t="str">
            <v>Celtic60</v>
          </cell>
          <cell r="B649" t="str">
            <v>Free_List66</v>
          </cell>
          <cell r="C649"/>
          <cell r="D649" t="str">
            <v>Raul_Albiol</v>
          </cell>
          <cell r="E649" t="str">
            <v>Celtic</v>
          </cell>
          <cell r="F649" t="str">
            <v>Free_List</v>
          </cell>
          <cell r="G649">
            <v>25500000</v>
          </cell>
        </row>
        <row r="650">
          <cell r="A650" t="str">
            <v>Manchester_United9</v>
          </cell>
          <cell r="B650" t="str">
            <v>Free_List67</v>
          </cell>
          <cell r="C650"/>
          <cell r="D650" t="str">
            <v>N_Kebano</v>
          </cell>
          <cell r="E650" t="str">
            <v>Manchester_United</v>
          </cell>
          <cell r="F650" t="str">
            <v>Free_List</v>
          </cell>
          <cell r="G650">
            <v>16000000</v>
          </cell>
        </row>
        <row r="651">
          <cell r="A651" t="str">
            <v>Schalke8</v>
          </cell>
          <cell r="B651" t="str">
            <v>Free_List68</v>
          </cell>
          <cell r="C651"/>
          <cell r="D651" t="str">
            <v>R_Zalazar</v>
          </cell>
          <cell r="E651" t="str">
            <v>Schalke</v>
          </cell>
          <cell r="F651" t="str">
            <v>Free_List</v>
          </cell>
          <cell r="G651">
            <v>16000000</v>
          </cell>
        </row>
        <row r="652">
          <cell r="A652" t="str">
            <v>Manchester_City4</v>
          </cell>
          <cell r="B652" t="str">
            <v>Free_List69</v>
          </cell>
          <cell r="C652"/>
          <cell r="D652" t="str">
            <v>S_Banza</v>
          </cell>
          <cell r="E652" t="str">
            <v>Manchester_City</v>
          </cell>
          <cell r="F652" t="str">
            <v>Free_List</v>
          </cell>
          <cell r="G652">
            <v>20000000</v>
          </cell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/>
      <sheetData sheetId="3">
        <row r="1">
          <cell r="A1" t="str">
            <v>Arsenal</v>
          </cell>
          <cell r="B1"/>
          <cell r="C1"/>
        </row>
        <row r="2">
          <cell r="A2" t="str">
            <v>Aston_Villa</v>
          </cell>
          <cell r="B2"/>
          <cell r="C2"/>
        </row>
        <row r="3">
          <cell r="A3" t="str">
            <v>Barnsley</v>
          </cell>
          <cell r="B3"/>
          <cell r="C3"/>
        </row>
        <row r="4">
          <cell r="A4" t="str">
            <v>Blackburn_Rovers</v>
          </cell>
          <cell r="B4"/>
          <cell r="C4"/>
        </row>
        <row r="5">
          <cell r="A5" t="str">
            <v>Brighton</v>
          </cell>
          <cell r="B5"/>
          <cell r="C5"/>
        </row>
        <row r="6">
          <cell r="A6" t="str">
            <v>Bristol_City</v>
          </cell>
          <cell r="B6"/>
          <cell r="C6"/>
        </row>
        <row r="7">
          <cell r="A7" t="str">
            <v>Burnley</v>
          </cell>
          <cell r="B7"/>
          <cell r="C7"/>
        </row>
        <row r="8">
          <cell r="A8" t="str">
            <v>Chelsea</v>
          </cell>
          <cell r="B8"/>
          <cell r="C8"/>
        </row>
        <row r="9">
          <cell r="A9" t="str">
            <v>Crystal_Palace</v>
          </cell>
          <cell r="B9"/>
          <cell r="C9"/>
        </row>
        <row r="10">
          <cell r="A10" t="str">
            <v>Everton</v>
          </cell>
          <cell r="B10"/>
          <cell r="C10"/>
        </row>
        <row r="11">
          <cell r="A11" t="str">
            <v>Leeds_United</v>
          </cell>
          <cell r="B11"/>
          <cell r="C11"/>
        </row>
        <row r="12">
          <cell r="A12" t="str">
            <v>Liverpool</v>
          </cell>
          <cell r="B12"/>
          <cell r="C12"/>
        </row>
        <row r="13">
          <cell r="A13" t="str">
            <v>Manchester_City</v>
          </cell>
          <cell r="B13"/>
          <cell r="C13"/>
        </row>
        <row r="14">
          <cell r="A14" t="str">
            <v>Manchester_United</v>
          </cell>
          <cell r="B14"/>
          <cell r="C14"/>
        </row>
        <row r="15">
          <cell r="A15" t="str">
            <v>Middlesbrough</v>
          </cell>
          <cell r="B15"/>
          <cell r="C15"/>
        </row>
        <row r="16">
          <cell r="A16" t="str">
            <v>Newcastle_United</v>
          </cell>
          <cell r="B16"/>
          <cell r="C16"/>
        </row>
        <row r="17">
          <cell r="A17" t="str">
            <v>Sheffield_Wednesday</v>
          </cell>
          <cell r="B17"/>
          <cell r="C17"/>
        </row>
        <row r="18">
          <cell r="A18" t="str">
            <v>Southampton</v>
          </cell>
          <cell r="B18"/>
          <cell r="C18"/>
        </row>
        <row r="19">
          <cell r="A19" t="str">
            <v>Stoke_City</v>
          </cell>
          <cell r="B19"/>
          <cell r="C19"/>
        </row>
        <row r="20">
          <cell r="A20" t="str">
            <v>Tottenham_Hotspur</v>
          </cell>
          <cell r="B20"/>
          <cell r="C20"/>
        </row>
        <row r="21">
          <cell r="A21" t="str">
            <v>West_Ham</v>
          </cell>
          <cell r="B21"/>
        </row>
        <row r="22">
          <cell r="A22" t="str">
            <v>Wolves</v>
          </cell>
          <cell r="B22"/>
          <cell r="C22"/>
        </row>
        <row r="23">
          <cell r="A23" t="str">
            <v>AC_Milan</v>
          </cell>
          <cell r="B23"/>
          <cell r="C23"/>
        </row>
        <row r="24">
          <cell r="A24" t="str">
            <v>Atletico_Madrid</v>
          </cell>
          <cell r="B24"/>
          <cell r="C24"/>
        </row>
        <row r="25">
          <cell r="A25" t="str">
            <v>Barcelona</v>
          </cell>
          <cell r="B25"/>
          <cell r="C25"/>
        </row>
        <row r="26">
          <cell r="A26" t="str">
            <v>Bayer_Leverkusen</v>
          </cell>
          <cell r="B26"/>
          <cell r="C26"/>
        </row>
        <row r="27">
          <cell r="A27" t="str">
            <v>Bayern_Munich</v>
          </cell>
          <cell r="B27"/>
          <cell r="C27"/>
        </row>
        <row r="28">
          <cell r="A28" t="str">
            <v>Borussia_Dortmund</v>
          </cell>
          <cell r="B28"/>
          <cell r="C28"/>
        </row>
        <row r="29">
          <cell r="A29" t="str">
            <v>Inter_Milan</v>
          </cell>
          <cell r="B29"/>
          <cell r="C29"/>
        </row>
        <row r="30">
          <cell r="A30" t="str">
            <v>Juventus</v>
          </cell>
          <cell r="B30"/>
          <cell r="C30"/>
        </row>
        <row r="31">
          <cell r="A31" t="str">
            <v>Lazio</v>
          </cell>
          <cell r="B31"/>
          <cell r="C31"/>
        </row>
        <row r="32">
          <cell r="A32" t="str">
            <v>Lyon</v>
          </cell>
          <cell r="B32"/>
          <cell r="C32"/>
        </row>
        <row r="33">
          <cell r="A33" t="str">
            <v>Marseille</v>
          </cell>
          <cell r="B33"/>
          <cell r="C33"/>
        </row>
        <row r="34">
          <cell r="A34" t="str">
            <v>Monaco</v>
          </cell>
          <cell r="B34"/>
          <cell r="C34"/>
        </row>
        <row r="35">
          <cell r="A35" t="str">
            <v>Napoli</v>
          </cell>
          <cell r="B35"/>
          <cell r="C35"/>
        </row>
        <row r="36">
          <cell r="A36" t="str">
            <v>PSG</v>
          </cell>
          <cell r="B36"/>
          <cell r="C36"/>
        </row>
        <row r="37">
          <cell r="A37" t="str">
            <v>Rangers</v>
          </cell>
          <cell r="B37"/>
          <cell r="C37"/>
        </row>
        <row r="38">
          <cell r="A38" t="str">
            <v>RB_Leipzig</v>
          </cell>
          <cell r="B38"/>
          <cell r="C38"/>
        </row>
        <row r="39">
          <cell r="A39" t="str">
            <v>Real_Madrid</v>
          </cell>
          <cell r="B39"/>
          <cell r="C39"/>
        </row>
        <row r="40">
          <cell r="A40" t="str">
            <v>Real_Sociedad</v>
          </cell>
          <cell r="B40"/>
          <cell r="C40"/>
        </row>
        <row r="41">
          <cell r="A41" t="str">
            <v>Roma</v>
          </cell>
          <cell r="B41"/>
          <cell r="C41"/>
        </row>
        <row r="42">
          <cell r="A42" t="str">
            <v>Schalke</v>
          </cell>
          <cell r="B42"/>
        </row>
        <row r="43">
          <cell r="A43" t="str">
            <v>Sevilla</v>
          </cell>
          <cell r="B43"/>
          <cell r="C43"/>
        </row>
        <row r="44">
          <cell r="A44" t="str">
            <v>Sporting_Lisbon</v>
          </cell>
          <cell r="B44"/>
          <cell r="C44"/>
        </row>
        <row r="45">
          <cell r="A45" t="str">
            <v>Ajax</v>
          </cell>
          <cell r="B45"/>
          <cell r="C45"/>
        </row>
        <row r="46">
          <cell r="A46" t="str">
            <v>Atalanta</v>
          </cell>
          <cell r="B46"/>
          <cell r="C46"/>
        </row>
        <row r="47">
          <cell r="A47" t="str">
            <v>Cardiff_City</v>
          </cell>
          <cell r="B47"/>
          <cell r="C47"/>
        </row>
        <row r="48">
          <cell r="A48" t="str">
            <v>Celtic</v>
          </cell>
          <cell r="B48"/>
          <cell r="C48"/>
        </row>
        <row r="49">
          <cell r="A49" t="str">
            <v>Eintracht_Frankfurt</v>
          </cell>
          <cell r="B49"/>
          <cell r="C49"/>
        </row>
        <row r="50">
          <cell r="A50" t="str">
            <v>FC_Porto</v>
          </cell>
          <cell r="B50"/>
          <cell r="C50"/>
        </row>
        <row r="51">
          <cell r="A51" t="str">
            <v>Feyenoord</v>
          </cell>
          <cell r="B51"/>
          <cell r="C51"/>
        </row>
        <row r="52">
          <cell r="A52" t="str">
            <v>Fulham</v>
          </cell>
          <cell r="B52"/>
          <cell r="C52"/>
        </row>
        <row r="53">
          <cell r="A53" t="str">
            <v>Leicester_City</v>
          </cell>
          <cell r="B53"/>
          <cell r="C53"/>
        </row>
        <row r="54">
          <cell r="A54" t="str">
            <v>Luton_Town</v>
          </cell>
          <cell r="B54"/>
          <cell r="C54"/>
        </row>
        <row r="55">
          <cell r="A55" t="str">
            <v>Norwich_City</v>
          </cell>
          <cell r="B55"/>
          <cell r="C55"/>
        </row>
        <row r="56">
          <cell r="A56" t="str">
            <v>Nottingham_Forest</v>
          </cell>
          <cell r="B56"/>
          <cell r="C56"/>
        </row>
        <row r="57">
          <cell r="A57" t="str">
            <v>PSV</v>
          </cell>
          <cell r="B57"/>
          <cell r="C57"/>
        </row>
        <row r="58">
          <cell r="A58" t="str">
            <v>Real_Betis</v>
          </cell>
          <cell r="B58"/>
          <cell r="C58"/>
        </row>
        <row r="59">
          <cell r="A59" t="str">
            <v>Sheffield_United</v>
          </cell>
          <cell r="B59"/>
          <cell r="C59"/>
        </row>
        <row r="60">
          <cell r="A60" t="str">
            <v>Sunderland</v>
          </cell>
          <cell r="B60"/>
          <cell r="C60"/>
        </row>
        <row r="61">
          <cell r="A61" t="str">
            <v>Valencia</v>
          </cell>
          <cell r="B61"/>
          <cell r="C61"/>
        </row>
        <row r="62">
          <cell r="A62" t="str">
            <v>Villarreal</v>
          </cell>
          <cell r="B62"/>
          <cell r="C62"/>
        </row>
        <row r="63">
          <cell r="A63" t="str">
            <v>Watford</v>
          </cell>
          <cell r="B63"/>
          <cell r="C63"/>
        </row>
        <row r="64">
          <cell r="A64" t="str">
            <v>West_Brom</v>
          </cell>
          <cell r="B64"/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>
        <row r="1">
          <cell r="A1" t="str">
            <v>Ajax</v>
          </cell>
          <cell r="B1">
            <v>129700000</v>
          </cell>
        </row>
        <row r="2">
          <cell r="A2" t="str">
            <v>Atalanta</v>
          </cell>
          <cell r="B2">
            <v>50060000</v>
          </cell>
          <cell r="C2"/>
        </row>
        <row r="3">
          <cell r="A3" t="str">
            <v>Bristol_City</v>
          </cell>
          <cell r="B3">
            <v>75210000</v>
          </cell>
          <cell r="C3"/>
        </row>
        <row r="4">
          <cell r="A4" t="str">
            <v>Cardiff_City</v>
          </cell>
          <cell r="B4">
            <v>83280000</v>
          </cell>
          <cell r="C4"/>
        </row>
        <row r="5">
          <cell r="A5" t="str">
            <v>Luton_Town</v>
          </cell>
          <cell r="B5">
            <v>75000000</v>
          </cell>
          <cell r="C5"/>
        </row>
        <row r="6">
          <cell r="A6" t="str">
            <v>FC_Porto</v>
          </cell>
          <cell r="B6">
            <v>40520000</v>
          </cell>
          <cell r="C6"/>
        </row>
        <row r="7">
          <cell r="A7" t="str">
            <v>Feyenoord</v>
          </cell>
          <cell r="B7">
            <v>65860000</v>
          </cell>
          <cell r="C7"/>
        </row>
        <row r="8">
          <cell r="A8" t="str">
            <v>Fulham</v>
          </cell>
          <cell r="B8">
            <v>65760000</v>
          </cell>
          <cell r="C8"/>
        </row>
        <row r="9">
          <cell r="A9" t="str">
            <v>Middlesbrough</v>
          </cell>
          <cell r="B9">
            <v>53800000</v>
          </cell>
          <cell r="C9"/>
        </row>
        <row r="10">
          <cell r="A10" t="str">
            <v>Nottingham_Forest</v>
          </cell>
          <cell r="B10">
            <v>80660000</v>
          </cell>
          <cell r="C10"/>
        </row>
        <row r="11">
          <cell r="A11" t="str">
            <v>PSV</v>
          </cell>
          <cell r="B11">
            <v>119770000</v>
          </cell>
          <cell r="C11"/>
        </row>
        <row r="12">
          <cell r="A12" t="str">
            <v>RB_Leipzig</v>
          </cell>
          <cell r="B12">
            <v>60270000</v>
          </cell>
          <cell r="C12"/>
        </row>
        <row r="13">
          <cell r="A13" t="str">
            <v>Real_Betis</v>
          </cell>
          <cell r="B13">
            <v>121360000</v>
          </cell>
          <cell r="C13"/>
        </row>
        <row r="14">
          <cell r="A14" t="str">
            <v>Real_Sociedad</v>
          </cell>
          <cell r="B14">
            <v>93360000</v>
          </cell>
        </row>
        <row r="15">
          <cell r="A15" t="str">
            <v>Schalke</v>
          </cell>
          <cell r="B15">
            <v>64350000</v>
          </cell>
          <cell r="C15"/>
        </row>
        <row r="16">
          <cell r="A16" t="str">
            <v>Sunderland</v>
          </cell>
          <cell r="B16">
            <v>102185000</v>
          </cell>
          <cell r="C16"/>
        </row>
        <row r="17">
          <cell r="A17" t="str">
            <v>Villarreal</v>
          </cell>
          <cell r="B17">
            <v>112430000</v>
          </cell>
        </row>
        <row r="18">
          <cell r="A18" t="str">
            <v>Watford</v>
          </cell>
          <cell r="B18">
            <v>41600000</v>
          </cell>
        </row>
        <row r="19">
          <cell r="A19" t="str">
            <v>West_Brom</v>
          </cell>
          <cell r="B19">
            <v>114600000</v>
          </cell>
          <cell r="C19"/>
        </row>
        <row r="20">
          <cell r="A20" t="str">
            <v>Wolves</v>
          </cell>
          <cell r="B20">
            <v>70150000</v>
          </cell>
        </row>
        <row r="21">
          <cell r="A21" t="str">
            <v>AC_Milan</v>
          </cell>
          <cell r="B21">
            <v>77080000</v>
          </cell>
          <cell r="C21"/>
        </row>
        <row r="22">
          <cell r="A22" t="str">
            <v>Atletico_Madrid</v>
          </cell>
          <cell r="B22">
            <v>173420000</v>
          </cell>
          <cell r="C22"/>
        </row>
        <row r="23">
          <cell r="A23" t="str">
            <v>Barcelona</v>
          </cell>
          <cell r="B23">
            <v>148920000</v>
          </cell>
          <cell r="C23"/>
        </row>
        <row r="24">
          <cell r="A24" t="str">
            <v>Bayer_Leverkusen</v>
          </cell>
          <cell r="B24">
            <v>126300000</v>
          </cell>
        </row>
        <row r="25">
          <cell r="A25" t="str">
            <v>Bayern_Munich</v>
          </cell>
          <cell r="B25">
            <v>143240000</v>
          </cell>
        </row>
        <row r="26">
          <cell r="A26" t="str">
            <v>Borussia_Dortmund</v>
          </cell>
          <cell r="B26">
            <v>99580000</v>
          </cell>
        </row>
        <row r="27">
          <cell r="A27" t="str">
            <v>Celtic</v>
          </cell>
          <cell r="B27">
            <v>92720000</v>
          </cell>
          <cell r="C27"/>
        </row>
        <row r="28">
          <cell r="A28" t="str">
            <v>Eintracht_Frankfurt</v>
          </cell>
          <cell r="B28">
            <v>46730000</v>
          </cell>
        </row>
        <row r="29">
          <cell r="A29" t="str">
            <v>Inter_Milan</v>
          </cell>
          <cell r="B29">
            <v>95240000</v>
          </cell>
          <cell r="C29"/>
        </row>
        <row r="30">
          <cell r="A30" t="str">
            <v>Juventus</v>
          </cell>
          <cell r="B30">
            <v>88100000</v>
          </cell>
        </row>
        <row r="31">
          <cell r="A31" t="str">
            <v>Lazio</v>
          </cell>
          <cell r="B31">
            <v>88510000</v>
          </cell>
        </row>
        <row r="32">
          <cell r="A32" t="str">
            <v>Lyon</v>
          </cell>
          <cell r="B32">
            <v>112160000</v>
          </cell>
          <cell r="C32"/>
        </row>
        <row r="33">
          <cell r="A33" t="str">
            <v>Napoli</v>
          </cell>
          <cell r="B33">
            <v>72880000</v>
          </cell>
        </row>
        <row r="34">
          <cell r="A34" t="str">
            <v>Marseille</v>
          </cell>
          <cell r="B34">
            <v>136100000</v>
          </cell>
          <cell r="C34"/>
        </row>
        <row r="35">
          <cell r="A35" t="str">
            <v>Monaco</v>
          </cell>
          <cell r="B35">
            <v>113000000</v>
          </cell>
          <cell r="C35"/>
        </row>
        <row r="36">
          <cell r="A36" t="str">
            <v>PSG</v>
          </cell>
          <cell r="B36">
            <v>597960000</v>
          </cell>
        </row>
        <row r="37">
          <cell r="A37" t="str">
            <v>Rangers</v>
          </cell>
          <cell r="B37">
            <v>141060000</v>
          </cell>
        </row>
        <row r="38">
          <cell r="A38" t="str">
            <v>Real_Madrid</v>
          </cell>
          <cell r="B38">
            <v>531550000</v>
          </cell>
          <cell r="C38"/>
        </row>
        <row r="39">
          <cell r="A39" t="str">
            <v>Roma</v>
          </cell>
          <cell r="B39">
            <v>516060000</v>
          </cell>
        </row>
        <row r="40">
          <cell r="A40" t="str">
            <v>Sevilla</v>
          </cell>
          <cell r="B40">
            <v>118460000</v>
          </cell>
        </row>
        <row r="41">
          <cell r="A41" t="str">
            <v>Sporting_Lisbon</v>
          </cell>
          <cell r="B41">
            <v>124880000</v>
          </cell>
          <cell r="C41"/>
        </row>
        <row r="42">
          <cell r="A42" t="str">
            <v>Valencia</v>
          </cell>
          <cell r="B42">
            <v>98040000</v>
          </cell>
        </row>
        <row r="43">
          <cell r="A43" t="str">
            <v>Arsenal</v>
          </cell>
          <cell r="B43">
            <v>126020000</v>
          </cell>
        </row>
        <row r="44">
          <cell r="A44" t="str">
            <v>Aston_Villa</v>
          </cell>
          <cell r="B44">
            <v>292120000</v>
          </cell>
          <cell r="C44"/>
        </row>
        <row r="45">
          <cell r="A45" t="str">
            <v>Barnsley</v>
          </cell>
          <cell r="B45">
            <v>86690000</v>
          </cell>
          <cell r="C45"/>
        </row>
        <row r="46">
          <cell r="A46" t="str">
            <v>Blackburn_Rovers</v>
          </cell>
          <cell r="B46">
            <v>179760000</v>
          </cell>
          <cell r="C46"/>
        </row>
        <row r="47">
          <cell r="A47" t="str">
            <v>Brighton</v>
          </cell>
          <cell r="B47">
            <v>64330000</v>
          </cell>
          <cell r="C47"/>
        </row>
        <row r="48">
          <cell r="A48" t="str">
            <v>Burnley</v>
          </cell>
          <cell r="B48">
            <v>104100000</v>
          </cell>
          <cell r="C48"/>
        </row>
        <row r="49">
          <cell r="A49" t="str">
            <v>Chelsea</v>
          </cell>
          <cell r="B49">
            <v>116360000</v>
          </cell>
        </row>
        <row r="50">
          <cell r="A50" t="str">
            <v>Crystal_Palace</v>
          </cell>
          <cell r="B50">
            <v>133860000</v>
          </cell>
        </row>
        <row r="51">
          <cell r="A51" t="str">
            <v>Everton</v>
          </cell>
          <cell r="B51">
            <v>182100000</v>
          </cell>
        </row>
        <row r="52">
          <cell r="A52" t="str">
            <v>Leeds_United</v>
          </cell>
          <cell r="B52">
            <v>333340000</v>
          </cell>
          <cell r="C52"/>
        </row>
        <row r="53">
          <cell r="A53" t="str">
            <v>Leicester_City</v>
          </cell>
          <cell r="B53">
            <v>34910000</v>
          </cell>
          <cell r="C53"/>
        </row>
        <row r="54">
          <cell r="A54" t="str">
            <v>Liverpool</v>
          </cell>
          <cell r="B54">
            <v>96240000</v>
          </cell>
        </row>
        <row r="55">
          <cell r="A55" t="str">
            <v>Manchester_City</v>
          </cell>
          <cell r="B55">
            <v>643500000</v>
          </cell>
        </row>
        <row r="56">
          <cell r="A56" t="str">
            <v>Manchester_United</v>
          </cell>
          <cell r="B56">
            <v>476220000</v>
          </cell>
          <cell r="C56"/>
        </row>
        <row r="57">
          <cell r="A57" t="str">
            <v>Newcastle_United</v>
          </cell>
          <cell r="B57">
            <v>128140000</v>
          </cell>
        </row>
        <row r="58">
          <cell r="A58" t="str">
            <v>Norwich_City</v>
          </cell>
          <cell r="B58">
            <v>83700000</v>
          </cell>
        </row>
        <row r="59">
          <cell r="A59" t="str">
            <v>Sheffield_United</v>
          </cell>
          <cell r="B59">
            <v>68240000</v>
          </cell>
          <cell r="C59"/>
        </row>
        <row r="60">
          <cell r="A60" t="str">
            <v>Sheffield_Wednesday</v>
          </cell>
          <cell r="B60">
            <v>62240000</v>
          </cell>
        </row>
        <row r="61">
          <cell r="A61" t="str">
            <v>Southampton</v>
          </cell>
          <cell r="B61">
            <v>121880000</v>
          </cell>
          <cell r="C61"/>
        </row>
        <row r="62">
          <cell r="A62" t="str">
            <v>Stoke_City</v>
          </cell>
          <cell r="B62">
            <v>59050000</v>
          </cell>
        </row>
        <row r="63">
          <cell r="A63" t="str">
            <v>Tottenham_Hotspur</v>
          </cell>
          <cell r="B63">
            <v>58615000</v>
          </cell>
          <cell r="C63"/>
        </row>
        <row r="64">
          <cell r="A64" t="str">
            <v>West_Ham</v>
          </cell>
          <cell r="B64">
            <v>76940000</v>
          </cell>
          <cell r="C64"/>
        </row>
        <row r="65">
          <cell r="A65"/>
          <cell r="B65"/>
        </row>
        <row r="66">
          <cell r="A66"/>
          <cell r="B66"/>
        </row>
        <row r="67">
          <cell r="A67"/>
          <cell r="B67"/>
        </row>
        <row r="68">
          <cell r="A68"/>
          <cell r="B68"/>
          <cell r="C68"/>
        </row>
        <row r="69">
          <cell r="A69"/>
          <cell r="B69"/>
        </row>
        <row r="70">
          <cell r="A70"/>
          <cell r="B70"/>
          <cell r="C70"/>
        </row>
        <row r="71">
          <cell r="A71"/>
          <cell r="B71"/>
        </row>
        <row r="72">
          <cell r="A72"/>
          <cell r="B72"/>
        </row>
        <row r="73">
          <cell r="A73"/>
          <cell r="B73"/>
        </row>
        <row r="74">
          <cell r="A74"/>
          <cell r="B74"/>
        </row>
        <row r="75">
          <cell r="A75"/>
          <cell r="B75"/>
        </row>
        <row r="76">
          <cell r="A76"/>
          <cell r="B76"/>
        </row>
        <row r="77">
          <cell r="A77"/>
          <cell r="B77"/>
        </row>
        <row r="78">
          <cell r="A78"/>
          <cell r="B78"/>
        </row>
        <row r="79">
          <cell r="A79"/>
          <cell r="B79"/>
        </row>
        <row r="80">
          <cell r="A80"/>
          <cell r="B80"/>
        </row>
        <row r="81">
          <cell r="A81"/>
          <cell r="B81"/>
          <cell r="C81"/>
        </row>
        <row r="82">
          <cell r="A82"/>
          <cell r="B82"/>
        </row>
        <row r="83">
          <cell r="A83"/>
          <cell r="B83"/>
        </row>
        <row r="84">
          <cell r="B84"/>
        </row>
        <row r="85">
          <cell r="B85"/>
        </row>
        <row r="86">
          <cell r="B86"/>
        </row>
        <row r="87">
          <cell r="B87"/>
        </row>
        <row r="88">
          <cell r="B88"/>
        </row>
        <row r="89">
          <cell r="B89"/>
        </row>
        <row r="90">
          <cell r="B90"/>
        </row>
        <row r="91">
          <cell r="B91"/>
        </row>
        <row r="92">
          <cell r="B92"/>
        </row>
        <row r="93">
          <cell r="B93"/>
        </row>
        <row r="94">
          <cell r="B94"/>
        </row>
        <row r="95">
          <cell r="B95"/>
        </row>
        <row r="96">
          <cell r="B96"/>
        </row>
        <row r="97">
          <cell r="B97"/>
        </row>
        <row r="98">
          <cell r="B98"/>
        </row>
        <row r="99">
          <cell r="B99"/>
        </row>
        <row r="100">
          <cell r="B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-21300000</v>
          </cell>
          <cell r="C4">
            <v>43480000</v>
          </cell>
          <cell r="D4"/>
        </row>
        <row r="5">
          <cell r="A5" t="str">
            <v>Aston_Villa</v>
          </cell>
          <cell r="B5">
            <v>-20550000</v>
          </cell>
          <cell r="C5">
            <v>38560000</v>
          </cell>
          <cell r="D5"/>
        </row>
        <row r="6">
          <cell r="A6" t="str">
            <v>Barnsley</v>
          </cell>
          <cell r="B6">
            <v>-11850000</v>
          </cell>
          <cell r="C6">
            <v>35466667</v>
          </cell>
          <cell r="D6"/>
        </row>
        <row r="7">
          <cell r="A7" t="str">
            <v>Blackburn_Rovers</v>
          </cell>
          <cell r="B7">
            <v>-17925000</v>
          </cell>
          <cell r="C7">
            <v>34813333</v>
          </cell>
          <cell r="D7"/>
        </row>
        <row r="8">
          <cell r="A8" t="str">
            <v>Brighton</v>
          </cell>
          <cell r="B8">
            <v>-14775000</v>
          </cell>
          <cell r="C8">
            <v>32480000</v>
          </cell>
          <cell r="D8"/>
        </row>
        <row r="9">
          <cell r="A9" t="str">
            <v>Bristol_City</v>
          </cell>
          <cell r="B9">
            <v>-8550000</v>
          </cell>
          <cell r="C9">
            <v>22453333</v>
          </cell>
          <cell r="D9"/>
        </row>
        <row r="10">
          <cell r="A10" t="str">
            <v>Burnley</v>
          </cell>
          <cell r="B10">
            <v>-18150000</v>
          </cell>
          <cell r="C10">
            <v>33480000</v>
          </cell>
          <cell r="D10"/>
        </row>
        <row r="11">
          <cell r="A11" t="str">
            <v>Chelsea</v>
          </cell>
          <cell r="B11">
            <v>-21000000</v>
          </cell>
          <cell r="C11">
            <v>45893333</v>
          </cell>
          <cell r="D11"/>
        </row>
        <row r="12">
          <cell r="A12" t="str">
            <v>Crystal_Palace</v>
          </cell>
          <cell r="B12">
            <v>-11850000</v>
          </cell>
          <cell r="C12">
            <v>27266667</v>
          </cell>
          <cell r="D12"/>
        </row>
        <row r="13">
          <cell r="A13" t="str">
            <v>Everton</v>
          </cell>
          <cell r="B13">
            <v>-14850000</v>
          </cell>
          <cell r="C13">
            <v>28480000</v>
          </cell>
          <cell r="D13"/>
        </row>
        <row r="14">
          <cell r="A14" t="str">
            <v>Leeds_United</v>
          </cell>
          <cell r="B14">
            <v>-21000000</v>
          </cell>
          <cell r="C14">
            <v>34480000</v>
          </cell>
          <cell r="D14"/>
        </row>
        <row r="15">
          <cell r="A15" t="str">
            <v>Liverpool</v>
          </cell>
          <cell r="B15">
            <v>-14700000</v>
          </cell>
          <cell r="C15">
            <v>29600000</v>
          </cell>
          <cell r="D15"/>
        </row>
        <row r="16">
          <cell r="A16" t="str">
            <v>Manchester_City</v>
          </cell>
          <cell r="B16">
            <v>-25800000</v>
          </cell>
          <cell r="C16">
            <v>43480000</v>
          </cell>
          <cell r="D16"/>
        </row>
        <row r="17">
          <cell r="A17" t="str">
            <v>Manchester_United</v>
          </cell>
          <cell r="B17">
            <v>-23400000</v>
          </cell>
          <cell r="C17">
            <v>46560000</v>
          </cell>
          <cell r="D17"/>
        </row>
        <row r="18">
          <cell r="A18" t="str">
            <v>Middlesbrough</v>
          </cell>
          <cell r="B18">
            <v>-9525000</v>
          </cell>
          <cell r="C18">
            <v>24346667</v>
          </cell>
          <cell r="D18"/>
        </row>
        <row r="19">
          <cell r="A19" t="str">
            <v>Newcastle_United</v>
          </cell>
          <cell r="B19">
            <v>-16350000</v>
          </cell>
          <cell r="C19">
            <v>39480000</v>
          </cell>
          <cell r="D19"/>
        </row>
        <row r="20">
          <cell r="A20" t="str">
            <v>Sheffield_Wednesday</v>
          </cell>
          <cell r="B20">
            <v>-14775000</v>
          </cell>
          <cell r="C20">
            <v>23440000</v>
          </cell>
          <cell r="D20"/>
        </row>
        <row r="21">
          <cell r="A21" t="str">
            <v>Southampton</v>
          </cell>
          <cell r="B21">
            <v>-14325000</v>
          </cell>
          <cell r="C21">
            <v>33600000</v>
          </cell>
          <cell r="D21"/>
        </row>
        <row r="22">
          <cell r="A22" t="str">
            <v>Stoke_City</v>
          </cell>
          <cell r="B22">
            <v>-10950000</v>
          </cell>
          <cell r="C22">
            <v>27466667</v>
          </cell>
          <cell r="D22"/>
        </row>
        <row r="23">
          <cell r="A23" t="str">
            <v>Tottenham_Hotspur</v>
          </cell>
          <cell r="B23">
            <v>-16725000</v>
          </cell>
          <cell r="C23">
            <v>38560000</v>
          </cell>
          <cell r="D23"/>
        </row>
        <row r="24">
          <cell r="A24" t="str">
            <v>West_Ham</v>
          </cell>
          <cell r="B24">
            <v>-15450000</v>
          </cell>
          <cell r="C24">
            <v>39560000</v>
          </cell>
        </row>
        <row r="25">
          <cell r="A25" t="str">
            <v>Wolves</v>
          </cell>
          <cell r="B25">
            <v>-12600000</v>
          </cell>
          <cell r="C25">
            <v>39640000</v>
          </cell>
          <cell r="D25"/>
        </row>
        <row r="26">
          <cell r="A26" t="str">
            <v>AC_Milan</v>
          </cell>
          <cell r="B26">
            <v>-19575000</v>
          </cell>
          <cell r="C26">
            <v>34893333</v>
          </cell>
          <cell r="D26"/>
        </row>
        <row r="27">
          <cell r="A27" t="str">
            <v>Atletico_Madrid</v>
          </cell>
          <cell r="B27">
            <v>-19875000</v>
          </cell>
          <cell r="C27">
            <v>46560000</v>
          </cell>
          <cell r="D27"/>
        </row>
        <row r="28">
          <cell r="A28" t="str">
            <v>Barcelona</v>
          </cell>
          <cell r="B28">
            <v>-19800000</v>
          </cell>
          <cell r="C28">
            <v>43480000</v>
          </cell>
          <cell r="D28"/>
        </row>
        <row r="29">
          <cell r="A29" t="str">
            <v>Bayer_Leverkusen</v>
          </cell>
          <cell r="B29">
            <v>-15750000</v>
          </cell>
          <cell r="C29">
            <v>43560000</v>
          </cell>
          <cell r="D29"/>
        </row>
        <row r="30">
          <cell r="A30" t="str">
            <v>Bayern_Munich</v>
          </cell>
          <cell r="B30">
            <v>-19800000</v>
          </cell>
          <cell r="C30">
            <v>39480000</v>
          </cell>
          <cell r="D30"/>
        </row>
        <row r="31">
          <cell r="A31" t="str">
            <v>Borussia_Dortmund</v>
          </cell>
          <cell r="B31">
            <v>-15825000</v>
          </cell>
          <cell r="C31">
            <v>25480000</v>
          </cell>
          <cell r="D31"/>
        </row>
        <row r="32">
          <cell r="A32" t="str">
            <v>Inter_Milan</v>
          </cell>
          <cell r="B32">
            <v>-18150000</v>
          </cell>
          <cell r="C32">
            <v>41640000</v>
          </cell>
          <cell r="D32"/>
        </row>
        <row r="33">
          <cell r="A33" t="str">
            <v>Juventus</v>
          </cell>
          <cell r="B33">
            <v>-21000000</v>
          </cell>
          <cell r="C33">
            <v>40480000</v>
          </cell>
          <cell r="D33"/>
        </row>
        <row r="34">
          <cell r="A34" t="str">
            <v>Lazio</v>
          </cell>
          <cell r="B34">
            <v>-17850000</v>
          </cell>
          <cell r="C34">
            <v>32480000</v>
          </cell>
          <cell r="D34"/>
        </row>
        <row r="35">
          <cell r="A35" t="str">
            <v>Lyon</v>
          </cell>
          <cell r="B35">
            <v>-16800000</v>
          </cell>
          <cell r="C35">
            <v>32480000</v>
          </cell>
          <cell r="D35"/>
        </row>
        <row r="36">
          <cell r="A36" t="str">
            <v>Marseille</v>
          </cell>
          <cell r="B36">
            <v>-13500000</v>
          </cell>
          <cell r="C36">
            <v>27226667</v>
          </cell>
          <cell r="D36"/>
        </row>
        <row r="37">
          <cell r="A37" t="str">
            <v>Monaco</v>
          </cell>
          <cell r="B37">
            <v>-13200000</v>
          </cell>
          <cell r="C37">
            <v>37600000</v>
          </cell>
          <cell r="D37"/>
        </row>
        <row r="38">
          <cell r="A38" t="str">
            <v>Napoli</v>
          </cell>
          <cell r="B38">
            <v>-14325000</v>
          </cell>
          <cell r="C38">
            <v>33600000</v>
          </cell>
          <cell r="D38"/>
        </row>
        <row r="39">
          <cell r="A39" t="str">
            <v>PSG</v>
          </cell>
          <cell r="B39">
            <v>-31950000</v>
          </cell>
          <cell r="C39">
            <v>38560000</v>
          </cell>
          <cell r="D39"/>
        </row>
        <row r="40">
          <cell r="A40" t="str">
            <v>Rangers</v>
          </cell>
          <cell r="B40">
            <v>-17550000</v>
          </cell>
          <cell r="C40">
            <v>31893333</v>
          </cell>
          <cell r="D40"/>
        </row>
        <row r="41">
          <cell r="A41" t="str">
            <v>RB_Leipzig</v>
          </cell>
          <cell r="B41">
            <v>-11475000</v>
          </cell>
          <cell r="C41">
            <v>25800000</v>
          </cell>
          <cell r="D41"/>
        </row>
        <row r="42">
          <cell r="A42" t="str">
            <v>Real_Madrid</v>
          </cell>
          <cell r="B42">
            <v>-26475000</v>
          </cell>
          <cell r="C42">
            <v>43480000</v>
          </cell>
          <cell r="D42"/>
        </row>
        <row r="43">
          <cell r="A43" t="str">
            <v>Real_Sociedad</v>
          </cell>
          <cell r="B43">
            <v>-11475000</v>
          </cell>
          <cell r="C43">
            <v>30600000</v>
          </cell>
          <cell r="D43"/>
        </row>
        <row r="44">
          <cell r="A44" t="str">
            <v>Roma</v>
          </cell>
          <cell r="B44">
            <v>-28725000</v>
          </cell>
          <cell r="C44">
            <v>43146667</v>
          </cell>
          <cell r="D44"/>
        </row>
        <row r="45">
          <cell r="A45" t="str">
            <v>Schalke</v>
          </cell>
          <cell r="B45">
            <v>-10650000</v>
          </cell>
          <cell r="C45">
            <v>23773333</v>
          </cell>
          <cell r="D45"/>
        </row>
        <row r="46">
          <cell r="A46" t="str">
            <v>Sevilla</v>
          </cell>
          <cell r="B46">
            <v>-16050000</v>
          </cell>
          <cell r="C46">
            <v>28453333</v>
          </cell>
          <cell r="D46"/>
        </row>
        <row r="47">
          <cell r="A47" t="str">
            <v>Sporting_Lisbon</v>
          </cell>
          <cell r="B47">
            <v>-19275000</v>
          </cell>
          <cell r="C47">
            <v>43480000</v>
          </cell>
          <cell r="D47"/>
        </row>
        <row r="48">
          <cell r="A48" t="str">
            <v>Ajax</v>
          </cell>
          <cell r="B48">
            <v>-10275000</v>
          </cell>
          <cell r="C48">
            <v>23800000</v>
          </cell>
          <cell r="D48"/>
        </row>
        <row r="49">
          <cell r="A49" t="str">
            <v>Atalanta</v>
          </cell>
          <cell r="B49">
            <v>-10725000</v>
          </cell>
          <cell r="C49">
            <v>23480000</v>
          </cell>
          <cell r="D49"/>
        </row>
        <row r="50">
          <cell r="A50" t="str">
            <v>Cardiff_City</v>
          </cell>
          <cell r="B50">
            <v>-8700000</v>
          </cell>
          <cell r="C50">
            <v>24800000</v>
          </cell>
          <cell r="D50"/>
        </row>
        <row r="51">
          <cell r="A51" t="str">
            <v>Celtic</v>
          </cell>
          <cell r="B51">
            <v>-14925000</v>
          </cell>
          <cell r="C51">
            <v>26466667</v>
          </cell>
          <cell r="D51"/>
        </row>
        <row r="52">
          <cell r="A52" t="str">
            <v>Eintracht_Frankfurt</v>
          </cell>
          <cell r="B52">
            <v>-13200000</v>
          </cell>
          <cell r="C52">
            <v>22066667</v>
          </cell>
          <cell r="D52"/>
        </row>
        <row r="53">
          <cell r="A53" t="str">
            <v>FC_Porto</v>
          </cell>
          <cell r="B53">
            <v>-11550000</v>
          </cell>
          <cell r="C53">
            <v>23106667</v>
          </cell>
          <cell r="D53"/>
        </row>
        <row r="54">
          <cell r="A54" t="str">
            <v>Feyenoord</v>
          </cell>
          <cell r="B54">
            <v>-9075000</v>
          </cell>
          <cell r="C54">
            <v>24800000</v>
          </cell>
          <cell r="D54"/>
        </row>
        <row r="55">
          <cell r="A55" t="str">
            <v>Fulham</v>
          </cell>
          <cell r="B55">
            <v>-9150000</v>
          </cell>
          <cell r="C55">
            <v>25400000</v>
          </cell>
          <cell r="D55"/>
        </row>
        <row r="56">
          <cell r="A56" t="str">
            <v>Leicester_City</v>
          </cell>
          <cell r="B56">
            <v>-13725000</v>
          </cell>
          <cell r="C56">
            <v>18333333</v>
          </cell>
          <cell r="D56"/>
        </row>
        <row r="57">
          <cell r="A57" t="str">
            <v>Luton_Town</v>
          </cell>
          <cell r="B57">
            <v>-9300000</v>
          </cell>
          <cell r="C57">
            <v>22400000</v>
          </cell>
          <cell r="D57"/>
        </row>
        <row r="58">
          <cell r="A58" t="str">
            <v>Norwich_City</v>
          </cell>
          <cell r="B58">
            <v>-12825000</v>
          </cell>
          <cell r="C58">
            <v>17200000</v>
          </cell>
          <cell r="D58"/>
        </row>
        <row r="59">
          <cell r="A59" t="str">
            <v>Nottingham_Forest</v>
          </cell>
          <cell r="B59">
            <v>-9375000</v>
          </cell>
          <cell r="C59">
            <v>20520000</v>
          </cell>
          <cell r="D59"/>
        </row>
        <row r="60">
          <cell r="A60" t="str">
            <v>PSV</v>
          </cell>
          <cell r="B60">
            <v>-12375000</v>
          </cell>
          <cell r="C60">
            <v>31800000</v>
          </cell>
          <cell r="D60"/>
        </row>
        <row r="61">
          <cell r="A61" t="str">
            <v>Real_Betis</v>
          </cell>
          <cell r="B61">
            <v>-10950000</v>
          </cell>
          <cell r="C61">
            <v>23800000</v>
          </cell>
          <cell r="D61"/>
        </row>
        <row r="62">
          <cell r="A62" t="str">
            <v>Sheffield_United</v>
          </cell>
          <cell r="B62">
            <v>-14700000</v>
          </cell>
          <cell r="C62">
            <v>24800000</v>
          </cell>
          <cell r="D62"/>
        </row>
        <row r="63">
          <cell r="A63" t="str">
            <v>Sunderland</v>
          </cell>
          <cell r="B63">
            <v>-9600000</v>
          </cell>
          <cell r="C63">
            <v>23800000</v>
          </cell>
          <cell r="D63"/>
        </row>
        <row r="64">
          <cell r="A64" t="str">
            <v>Valencia</v>
          </cell>
          <cell r="B64">
            <v>-13275000</v>
          </cell>
          <cell r="C64">
            <v>28466667</v>
          </cell>
          <cell r="D64"/>
        </row>
        <row r="65">
          <cell r="A65" t="str">
            <v>Villarreal</v>
          </cell>
          <cell r="B65">
            <v>-8400000</v>
          </cell>
          <cell r="C65">
            <v>28800000</v>
          </cell>
          <cell r="D65"/>
        </row>
        <row r="66">
          <cell r="A66" t="str">
            <v>Watford</v>
          </cell>
          <cell r="B66">
            <v>-11100000</v>
          </cell>
          <cell r="C66">
            <v>15520000</v>
          </cell>
          <cell r="D66"/>
        </row>
        <row r="67">
          <cell r="A67" t="str">
            <v>West_Brom</v>
          </cell>
          <cell r="B67">
            <v>-6825000</v>
          </cell>
          <cell r="C67">
            <v>18400000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6"/>
      <sheetData sheetId="17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-15200000</v>
          </cell>
          <cell r="C4">
            <v>29320000</v>
          </cell>
        </row>
        <row r="5">
          <cell r="A5" t="str">
            <v>Aston_Villa</v>
          </cell>
          <cell r="B5">
            <v>-14500000</v>
          </cell>
          <cell r="C5">
            <v>28400000</v>
          </cell>
          <cell r="D5"/>
        </row>
        <row r="6">
          <cell r="A6" t="str">
            <v>Barnsley</v>
          </cell>
          <cell r="B6">
            <v>-9600000</v>
          </cell>
          <cell r="C6">
            <v>21200000</v>
          </cell>
        </row>
        <row r="7">
          <cell r="A7" t="str">
            <v>Blackburn_Rovers</v>
          </cell>
          <cell r="B7">
            <v>-12850000</v>
          </cell>
          <cell r="C7">
            <v>20820000</v>
          </cell>
          <cell r="D7"/>
        </row>
        <row r="8">
          <cell r="A8" t="str">
            <v>Brighton</v>
          </cell>
          <cell r="B8">
            <v>-10100000</v>
          </cell>
          <cell r="C8">
            <v>18320000</v>
          </cell>
        </row>
        <row r="9">
          <cell r="A9" t="str">
            <v>Bristol_City</v>
          </cell>
          <cell r="B9">
            <v>-6650000</v>
          </cell>
          <cell r="C9">
            <v>13080000</v>
          </cell>
          <cell r="D9"/>
        </row>
        <row r="10">
          <cell r="A10" t="str">
            <v>Burnley</v>
          </cell>
          <cell r="B10">
            <v>-13900000</v>
          </cell>
          <cell r="C10">
            <v>21320000</v>
          </cell>
        </row>
        <row r="11">
          <cell r="A11" t="str">
            <v>Chelsea</v>
          </cell>
          <cell r="B11">
            <v>-14700000</v>
          </cell>
          <cell r="C11">
            <v>26900000</v>
          </cell>
          <cell r="D11"/>
        </row>
        <row r="12">
          <cell r="A12" t="str">
            <v>Crystal_Palace</v>
          </cell>
          <cell r="B12">
            <v>-8500000</v>
          </cell>
          <cell r="C12">
            <v>14200000</v>
          </cell>
        </row>
        <row r="13">
          <cell r="A13" t="str">
            <v>Everton</v>
          </cell>
          <cell r="B13">
            <v>-10000000</v>
          </cell>
          <cell r="C13">
            <v>18320000</v>
          </cell>
        </row>
        <row r="14">
          <cell r="A14" t="str">
            <v>Leeds_United</v>
          </cell>
          <cell r="B14">
            <v>-15650000</v>
          </cell>
          <cell r="C14">
            <v>16320000</v>
          </cell>
          <cell r="D14"/>
        </row>
        <row r="15">
          <cell r="A15" t="str">
            <v>Liverpool</v>
          </cell>
          <cell r="B15">
            <v>-10400000</v>
          </cell>
          <cell r="C15">
            <v>14400000</v>
          </cell>
          <cell r="D15"/>
        </row>
        <row r="16">
          <cell r="A16" t="str">
            <v>Manchester_City</v>
          </cell>
          <cell r="B16">
            <v>-18500000</v>
          </cell>
          <cell r="C16">
            <v>25320000</v>
          </cell>
          <cell r="D16"/>
        </row>
        <row r="17">
          <cell r="A17" t="str">
            <v>Manchester_United</v>
          </cell>
          <cell r="B17">
            <v>-17750000</v>
          </cell>
          <cell r="C17">
            <v>32400000</v>
          </cell>
          <cell r="D17"/>
        </row>
        <row r="18">
          <cell r="A18" t="str">
            <v>Middlesbrough</v>
          </cell>
          <cell r="B18">
            <v>-7050000</v>
          </cell>
          <cell r="C18">
            <v>9720000</v>
          </cell>
          <cell r="D18"/>
        </row>
        <row r="19">
          <cell r="A19" t="str">
            <v>Newcastle_United</v>
          </cell>
          <cell r="B19">
            <v>-13000000</v>
          </cell>
          <cell r="C19">
            <v>25320000</v>
          </cell>
          <cell r="D19"/>
        </row>
        <row r="20">
          <cell r="A20" t="str">
            <v>Sheffield_Wednesday</v>
          </cell>
          <cell r="B20">
            <v>-10550000</v>
          </cell>
          <cell r="C20">
            <v>14960000</v>
          </cell>
          <cell r="D20"/>
        </row>
        <row r="21">
          <cell r="A21" t="str">
            <v>Southampton</v>
          </cell>
          <cell r="B21">
            <v>-11250000</v>
          </cell>
          <cell r="C21">
            <v>14400000</v>
          </cell>
        </row>
        <row r="22">
          <cell r="A22" t="str">
            <v>Stoke_City</v>
          </cell>
          <cell r="B22">
            <v>-7400000</v>
          </cell>
          <cell r="C22">
            <v>11200000</v>
          </cell>
          <cell r="D22"/>
        </row>
        <row r="23">
          <cell r="A23" t="str">
            <v>Tottenham_Hotspur</v>
          </cell>
          <cell r="B23">
            <v>-11750000</v>
          </cell>
          <cell r="C23">
            <v>20740000</v>
          </cell>
        </row>
        <row r="24">
          <cell r="A24" t="str">
            <v>West_Ham</v>
          </cell>
          <cell r="B24">
            <v>-10800000</v>
          </cell>
          <cell r="C24">
            <v>21400000</v>
          </cell>
        </row>
        <row r="25">
          <cell r="A25" t="str">
            <v>Wolves</v>
          </cell>
          <cell r="B25">
            <v>-8900000</v>
          </cell>
          <cell r="C25">
            <v>18320000</v>
          </cell>
        </row>
        <row r="26">
          <cell r="A26" t="str">
            <v>AC_Milan</v>
          </cell>
          <cell r="B26">
            <v>-13650000</v>
          </cell>
          <cell r="C26">
            <v>18320000</v>
          </cell>
        </row>
        <row r="27">
          <cell r="A27" t="str">
            <v>Atletico_Madrid</v>
          </cell>
          <cell r="B27">
            <v>-15550000</v>
          </cell>
          <cell r="C27">
            <v>22240000</v>
          </cell>
        </row>
        <row r="28">
          <cell r="A28" t="str">
            <v>Barcelona</v>
          </cell>
          <cell r="B28">
            <v>-14500000</v>
          </cell>
          <cell r="C28">
            <v>29320000</v>
          </cell>
        </row>
        <row r="29">
          <cell r="A29" t="str">
            <v>Bayer_Leverkusen</v>
          </cell>
          <cell r="B29">
            <v>-11400000</v>
          </cell>
          <cell r="C29">
            <v>23240000</v>
          </cell>
          <cell r="D29"/>
        </row>
        <row r="30">
          <cell r="A30" t="str">
            <v>Bayern_Munich</v>
          </cell>
          <cell r="B30">
            <v>-14350000</v>
          </cell>
          <cell r="C30">
            <v>25320000</v>
          </cell>
          <cell r="D30"/>
        </row>
        <row r="31">
          <cell r="A31" t="str">
            <v>Borussia_Dortmund</v>
          </cell>
          <cell r="B31">
            <v>-11350000</v>
          </cell>
          <cell r="C31">
            <v>15320000</v>
          </cell>
        </row>
        <row r="32">
          <cell r="A32" t="str">
            <v>Inter_Milan</v>
          </cell>
          <cell r="B32">
            <v>-14400000</v>
          </cell>
          <cell r="C32">
            <v>25320000</v>
          </cell>
        </row>
        <row r="33">
          <cell r="A33" t="str">
            <v>Juventus</v>
          </cell>
          <cell r="B33">
            <v>-14900000</v>
          </cell>
          <cell r="C33">
            <v>22320000</v>
          </cell>
        </row>
        <row r="34">
          <cell r="A34" t="str">
            <v>Lazio</v>
          </cell>
          <cell r="B34">
            <v>-12700000</v>
          </cell>
          <cell r="C34">
            <v>21820000</v>
          </cell>
          <cell r="D34"/>
        </row>
        <row r="35">
          <cell r="A35" t="str">
            <v>Lyon</v>
          </cell>
          <cell r="B35">
            <v>-11350000</v>
          </cell>
          <cell r="C35">
            <v>18320000</v>
          </cell>
          <cell r="D35"/>
        </row>
        <row r="36">
          <cell r="A36" t="str">
            <v>Marseille</v>
          </cell>
          <cell r="B36">
            <v>-9300000</v>
          </cell>
          <cell r="C36">
            <v>16400000</v>
          </cell>
        </row>
        <row r="37">
          <cell r="A37" t="str">
            <v>Monaco</v>
          </cell>
          <cell r="B37">
            <v>-9300000</v>
          </cell>
          <cell r="C37">
            <v>18400000</v>
          </cell>
        </row>
        <row r="38">
          <cell r="A38" t="str">
            <v>Napoli</v>
          </cell>
          <cell r="B38">
            <v>-10550000</v>
          </cell>
          <cell r="C38">
            <v>20000000</v>
          </cell>
        </row>
        <row r="39">
          <cell r="A39" t="str">
            <v>PSG</v>
          </cell>
          <cell r="B39">
            <v>-21700000</v>
          </cell>
          <cell r="C39">
            <v>27400000</v>
          </cell>
        </row>
        <row r="40">
          <cell r="A40" t="str">
            <v>Rangers</v>
          </cell>
          <cell r="B40">
            <v>-12500000</v>
          </cell>
          <cell r="C40">
            <v>21400000</v>
          </cell>
        </row>
        <row r="41">
          <cell r="A41" t="str">
            <v>RB_Leipzig</v>
          </cell>
          <cell r="B41">
            <v>-8250000</v>
          </cell>
          <cell r="C41">
            <v>18200000</v>
          </cell>
        </row>
        <row r="42">
          <cell r="A42" t="str">
            <v>Real_Madrid</v>
          </cell>
          <cell r="B42">
            <v>-20350000</v>
          </cell>
          <cell r="C42">
            <v>25320000</v>
          </cell>
          <cell r="D42"/>
        </row>
        <row r="43">
          <cell r="A43" t="str">
            <v>Real_Sociedad</v>
          </cell>
          <cell r="B43">
            <v>-8950000</v>
          </cell>
          <cell r="C43">
            <v>14900000</v>
          </cell>
          <cell r="D43"/>
        </row>
        <row r="44">
          <cell r="A44" t="str">
            <v>Roma</v>
          </cell>
          <cell r="B44">
            <v>-22750000</v>
          </cell>
          <cell r="C44">
            <v>28820000</v>
          </cell>
        </row>
        <row r="45">
          <cell r="A45" t="str">
            <v>Schalke</v>
          </cell>
          <cell r="B45">
            <v>-8050000</v>
          </cell>
          <cell r="C45">
            <v>15460000</v>
          </cell>
        </row>
        <row r="46">
          <cell r="A46" t="str">
            <v>Sevilla</v>
          </cell>
          <cell r="B46">
            <v>-11150000</v>
          </cell>
          <cell r="C46">
            <v>10580000</v>
          </cell>
        </row>
        <row r="47">
          <cell r="A47" t="str">
            <v>Sporting_Lisbon</v>
          </cell>
          <cell r="B47">
            <v>-13550000</v>
          </cell>
          <cell r="C47">
            <v>29320000</v>
          </cell>
        </row>
        <row r="48">
          <cell r="A48" t="str">
            <v>Ajax</v>
          </cell>
          <cell r="B48">
            <v>-7300000</v>
          </cell>
          <cell r="C48">
            <v>10200000</v>
          </cell>
          <cell r="D48"/>
        </row>
        <row r="49">
          <cell r="A49" t="str">
            <v>Atalanta</v>
          </cell>
          <cell r="B49">
            <v>-7450000</v>
          </cell>
          <cell r="C49">
            <v>12560000</v>
          </cell>
        </row>
        <row r="50">
          <cell r="A50" t="str">
            <v>Cardiff_City</v>
          </cell>
          <cell r="B50">
            <v>-6900000</v>
          </cell>
          <cell r="C50">
            <v>9600000</v>
          </cell>
          <cell r="D50"/>
        </row>
        <row r="51">
          <cell r="A51" t="str">
            <v>Celtic</v>
          </cell>
          <cell r="B51">
            <v>-11950000</v>
          </cell>
          <cell r="C51">
            <v>12600000</v>
          </cell>
          <cell r="D51"/>
        </row>
        <row r="52">
          <cell r="A52" t="str">
            <v>Eintracht_Frankfurt</v>
          </cell>
          <cell r="B52">
            <v>-8900000</v>
          </cell>
          <cell r="C52">
            <v>16000000</v>
          </cell>
        </row>
        <row r="53">
          <cell r="A53" t="str">
            <v>FC_Porto</v>
          </cell>
          <cell r="B53">
            <v>-7850000</v>
          </cell>
          <cell r="C53">
            <v>10180000</v>
          </cell>
        </row>
        <row r="54">
          <cell r="A54" t="str">
            <v>Feyenoord</v>
          </cell>
          <cell r="B54">
            <v>-6250000</v>
          </cell>
          <cell r="C54">
            <v>13600000</v>
          </cell>
          <cell r="D54"/>
        </row>
        <row r="55">
          <cell r="A55" t="str">
            <v>Fulham</v>
          </cell>
          <cell r="B55">
            <v>-7300000</v>
          </cell>
          <cell r="C55">
            <v>15000000</v>
          </cell>
        </row>
        <row r="56">
          <cell r="A56" t="str">
            <v>Leicester_City</v>
          </cell>
          <cell r="B56">
            <v>-10150000</v>
          </cell>
          <cell r="C56">
            <v>12000000</v>
          </cell>
          <cell r="D56"/>
        </row>
        <row r="57">
          <cell r="A57" t="str">
            <v>Luton_Town</v>
          </cell>
          <cell r="B57">
            <v>-6400000</v>
          </cell>
          <cell r="C57">
            <v>11200000</v>
          </cell>
        </row>
        <row r="58">
          <cell r="A58" t="str">
            <v>Norwich_City</v>
          </cell>
          <cell r="B58">
            <v>-8600000</v>
          </cell>
          <cell r="C58">
            <v>10560000</v>
          </cell>
        </row>
        <row r="59">
          <cell r="A59" t="str">
            <v>Nottingham_Forest</v>
          </cell>
          <cell r="B59">
            <v>-7350000</v>
          </cell>
          <cell r="C59">
            <v>12760000</v>
          </cell>
        </row>
        <row r="60">
          <cell r="A60" t="str">
            <v>PSV</v>
          </cell>
          <cell r="B60">
            <v>-10050000</v>
          </cell>
          <cell r="C60">
            <v>16600000</v>
          </cell>
        </row>
        <row r="61">
          <cell r="A61" t="str">
            <v>Real_Betis</v>
          </cell>
          <cell r="B61">
            <v>-7900000</v>
          </cell>
          <cell r="C61">
            <v>12600000</v>
          </cell>
          <cell r="D61"/>
        </row>
        <row r="62">
          <cell r="A62" t="str">
            <v>Sheffield_United</v>
          </cell>
          <cell r="B62">
            <v>-10050000</v>
          </cell>
          <cell r="C62">
            <v>9600000</v>
          </cell>
          <cell r="D62"/>
        </row>
        <row r="63">
          <cell r="A63" t="str">
            <v>Sunderland</v>
          </cell>
          <cell r="B63">
            <v>-7400000</v>
          </cell>
          <cell r="C63">
            <v>12600000</v>
          </cell>
        </row>
        <row r="64">
          <cell r="A64" t="str">
            <v>Valencia</v>
          </cell>
          <cell r="B64">
            <v>-9100000</v>
          </cell>
          <cell r="C64">
            <v>10600000</v>
          </cell>
          <cell r="D64"/>
        </row>
        <row r="65">
          <cell r="A65" t="str">
            <v>Villarreal</v>
          </cell>
          <cell r="B65">
            <v>-6000000</v>
          </cell>
          <cell r="C65">
            <v>13600000</v>
          </cell>
          <cell r="D65"/>
        </row>
        <row r="66">
          <cell r="A66" t="str">
            <v>Watford</v>
          </cell>
          <cell r="B66">
            <v>-7800000</v>
          </cell>
          <cell r="C66">
            <v>5760000</v>
          </cell>
        </row>
        <row r="67">
          <cell r="A67" t="str">
            <v>West_Brom</v>
          </cell>
          <cell r="B67">
            <v>-5450000</v>
          </cell>
          <cell r="C67">
            <v>12000000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8">
        <row r="2">
          <cell r="A2" t="str">
            <v>Arsenal</v>
          </cell>
          <cell r="B2">
            <v>-16300000</v>
          </cell>
          <cell r="C2">
            <v>28400000</v>
          </cell>
        </row>
        <row r="3">
          <cell r="A3" t="str">
            <v>Aston_Villa</v>
          </cell>
          <cell r="B3">
            <v>-16000000</v>
          </cell>
          <cell r="C3">
            <v>22320000</v>
          </cell>
        </row>
        <row r="4">
          <cell r="A4" t="str">
            <v>Barnsley</v>
          </cell>
          <cell r="B4">
            <v>-10000000</v>
          </cell>
          <cell r="C4">
            <v>21000000</v>
          </cell>
        </row>
        <row r="5">
          <cell r="A5" t="str">
            <v>Blackburn_Rovers</v>
          </cell>
          <cell r="B5">
            <v>-13350000</v>
          </cell>
          <cell r="C5">
            <v>15900000</v>
          </cell>
          <cell r="D5"/>
        </row>
        <row r="6">
          <cell r="A6" t="str">
            <v>Brighton</v>
          </cell>
          <cell r="B6">
            <v>-11300000</v>
          </cell>
          <cell r="C6">
            <v>18320000</v>
          </cell>
          <cell r="D6"/>
        </row>
        <row r="7">
          <cell r="A7" t="str">
            <v>Bristol_City</v>
          </cell>
          <cell r="B7">
            <v>-7500000</v>
          </cell>
          <cell r="C7">
            <v>16600000</v>
          </cell>
          <cell r="D7"/>
        </row>
        <row r="8">
          <cell r="A8" t="str">
            <v>Burnley</v>
          </cell>
          <cell r="B8">
            <v>-13900000</v>
          </cell>
          <cell r="C8">
            <v>15400000</v>
          </cell>
        </row>
        <row r="9">
          <cell r="A9" t="str">
            <v>Chelsea</v>
          </cell>
          <cell r="B9">
            <v>-15950000</v>
          </cell>
          <cell r="C9">
            <v>15320000</v>
          </cell>
          <cell r="D9"/>
        </row>
        <row r="10">
          <cell r="A10" t="str">
            <v>Crystal_Palace</v>
          </cell>
          <cell r="B10">
            <v>-9900000</v>
          </cell>
          <cell r="C10">
            <v>14200000</v>
          </cell>
          <cell r="D10"/>
        </row>
        <row r="11">
          <cell r="A11" t="str">
            <v>Everton</v>
          </cell>
          <cell r="B11">
            <v>-10100000</v>
          </cell>
          <cell r="C11">
            <v>15400000</v>
          </cell>
        </row>
        <row r="12">
          <cell r="A12" t="str">
            <v>Leeds_United</v>
          </cell>
          <cell r="B12">
            <v>-15850000</v>
          </cell>
          <cell r="C12">
            <v>23400000</v>
          </cell>
          <cell r="D12"/>
        </row>
        <row r="13">
          <cell r="A13" t="str">
            <v>Liverpool</v>
          </cell>
          <cell r="B13">
            <v>-11200000</v>
          </cell>
          <cell r="C13">
            <v>18000000</v>
          </cell>
        </row>
        <row r="14">
          <cell r="A14" t="str">
            <v>Manchester_City</v>
          </cell>
          <cell r="B14">
            <v>-20300000</v>
          </cell>
          <cell r="C14">
            <v>19400000</v>
          </cell>
          <cell r="D14"/>
        </row>
        <row r="15">
          <cell r="A15" t="str">
            <v>Manchester_United</v>
          </cell>
          <cell r="B15">
            <v>-18000000</v>
          </cell>
          <cell r="C15">
            <v>20320000</v>
          </cell>
          <cell r="D15"/>
        </row>
        <row r="16">
          <cell r="A16" t="str">
            <v>Middlesbrough</v>
          </cell>
          <cell r="B16">
            <v>-7450000</v>
          </cell>
          <cell r="C16">
            <v>10960000</v>
          </cell>
          <cell r="D16"/>
        </row>
        <row r="17">
          <cell r="A17" t="str">
            <v>Newcastle_United</v>
          </cell>
          <cell r="B17">
            <v>-13650000</v>
          </cell>
          <cell r="C17">
            <v>19400000</v>
          </cell>
        </row>
        <row r="18">
          <cell r="A18" t="str">
            <v>Sheffield_Wednesday</v>
          </cell>
          <cell r="B18">
            <v>-10550000</v>
          </cell>
          <cell r="C18">
            <v>8960000</v>
          </cell>
          <cell r="D18"/>
        </row>
        <row r="19">
          <cell r="A19" t="str">
            <v>Southampton</v>
          </cell>
          <cell r="B19">
            <v>-12250000</v>
          </cell>
          <cell r="C19">
            <v>11200000</v>
          </cell>
          <cell r="D19"/>
        </row>
        <row r="20">
          <cell r="A20" t="str">
            <v>Stoke_City</v>
          </cell>
          <cell r="B20">
            <v>-8900000</v>
          </cell>
          <cell r="C20">
            <v>14000000</v>
          </cell>
        </row>
        <row r="21">
          <cell r="A21" t="str">
            <v>Tottenham_Hotspur</v>
          </cell>
          <cell r="B21">
            <v>-13000000</v>
          </cell>
          <cell r="C21">
            <v>12320000</v>
          </cell>
        </row>
        <row r="22">
          <cell r="A22" t="str">
            <v>West_Ham</v>
          </cell>
          <cell r="B22">
            <v>-12050000</v>
          </cell>
          <cell r="C22">
            <v>18320000</v>
          </cell>
        </row>
        <row r="23">
          <cell r="A23" t="str">
            <v>Wolves</v>
          </cell>
          <cell r="B23">
            <v>-9750000</v>
          </cell>
          <cell r="C23">
            <v>12320000</v>
          </cell>
        </row>
        <row r="24">
          <cell r="A24" t="str">
            <v>AC_Milan</v>
          </cell>
          <cell r="B24">
            <v>-14650000</v>
          </cell>
          <cell r="C24">
            <v>16320000</v>
          </cell>
        </row>
        <row r="25">
          <cell r="A25" t="str">
            <v>Atletico_Madrid</v>
          </cell>
          <cell r="B25">
            <v>-16750000</v>
          </cell>
          <cell r="C25">
            <v>22320000</v>
          </cell>
          <cell r="D25"/>
        </row>
        <row r="26">
          <cell r="A26" t="str">
            <v>Barcelona</v>
          </cell>
          <cell r="B26">
            <v>-16950000</v>
          </cell>
          <cell r="C26">
            <v>32400000</v>
          </cell>
          <cell r="D26"/>
        </row>
        <row r="27">
          <cell r="A27" t="str">
            <v>Bayer_Leverkusen</v>
          </cell>
          <cell r="B27">
            <v>-11600000</v>
          </cell>
          <cell r="C27">
            <v>19400000</v>
          </cell>
        </row>
        <row r="28">
          <cell r="A28" t="str">
            <v>Bayern_Munich</v>
          </cell>
          <cell r="B28">
            <v>-15200000</v>
          </cell>
          <cell r="C28">
            <v>25400000</v>
          </cell>
          <cell r="D28"/>
        </row>
        <row r="29">
          <cell r="A29" t="str">
            <v>Borussia_Dortmund</v>
          </cell>
          <cell r="B29">
            <v>-11850000</v>
          </cell>
          <cell r="C29">
            <v>15400000</v>
          </cell>
          <cell r="D29"/>
        </row>
        <row r="30">
          <cell r="A30" t="str">
            <v>Inter_Milan</v>
          </cell>
          <cell r="B30">
            <v>-15500000</v>
          </cell>
          <cell r="C30">
            <v>16320000</v>
          </cell>
          <cell r="D30"/>
        </row>
        <row r="31">
          <cell r="A31" t="str">
            <v>Juventus</v>
          </cell>
          <cell r="B31">
            <v>-16750000</v>
          </cell>
          <cell r="C31">
            <v>25400000</v>
          </cell>
        </row>
        <row r="32">
          <cell r="A32" t="str">
            <v>Lazio</v>
          </cell>
          <cell r="B32">
            <v>-13100000</v>
          </cell>
          <cell r="C32">
            <v>22900000</v>
          </cell>
        </row>
        <row r="33">
          <cell r="A33" t="str">
            <v>Lyon</v>
          </cell>
          <cell r="B33">
            <v>-13050000</v>
          </cell>
          <cell r="C33">
            <v>15400000</v>
          </cell>
        </row>
        <row r="34">
          <cell r="A34" t="str">
            <v>Marseille</v>
          </cell>
          <cell r="B34">
            <v>-10000000</v>
          </cell>
          <cell r="C34">
            <v>12320000</v>
          </cell>
          <cell r="D34"/>
        </row>
        <row r="35">
          <cell r="A35" t="str">
            <v>Monaco</v>
          </cell>
          <cell r="B35">
            <v>-10450000</v>
          </cell>
          <cell r="C35">
            <v>21200000</v>
          </cell>
          <cell r="D35"/>
        </row>
        <row r="36">
          <cell r="A36" t="str">
            <v>Napoli</v>
          </cell>
          <cell r="B36">
            <v>-10950000</v>
          </cell>
          <cell r="C36">
            <v>11200000</v>
          </cell>
        </row>
        <row r="37">
          <cell r="A37" t="str">
            <v>PSG</v>
          </cell>
          <cell r="B37">
            <v>-24500000</v>
          </cell>
          <cell r="C37">
            <v>25320000</v>
          </cell>
        </row>
        <row r="38">
          <cell r="A38" t="str">
            <v>Rangers</v>
          </cell>
          <cell r="B38">
            <v>-12900000</v>
          </cell>
          <cell r="C38">
            <v>12320000</v>
          </cell>
          <cell r="D38"/>
        </row>
        <row r="39">
          <cell r="A39" t="str">
            <v>RB_Leipzig</v>
          </cell>
          <cell r="B39">
            <v>-8700000</v>
          </cell>
          <cell r="C39">
            <v>20000000</v>
          </cell>
        </row>
        <row r="40">
          <cell r="A40" t="str">
            <v>Real_Madrid</v>
          </cell>
          <cell r="B40">
            <v>-19650000</v>
          </cell>
          <cell r="C40">
            <v>25320000</v>
          </cell>
        </row>
        <row r="41">
          <cell r="A41" t="str">
            <v>Real_Sociedad</v>
          </cell>
          <cell r="B41">
            <v>-9250000</v>
          </cell>
          <cell r="C41">
            <v>16700000</v>
          </cell>
        </row>
        <row r="42">
          <cell r="A42" t="str">
            <v>Roma</v>
          </cell>
          <cell r="B42">
            <v>-22200000</v>
          </cell>
          <cell r="C42">
            <v>22320000</v>
          </cell>
          <cell r="D42"/>
        </row>
        <row r="43">
          <cell r="A43" t="str">
            <v>Schalke</v>
          </cell>
          <cell r="B43">
            <v>-8450000</v>
          </cell>
          <cell r="C43">
            <v>11700000</v>
          </cell>
          <cell r="D43"/>
        </row>
        <row r="44">
          <cell r="A44" t="str">
            <v>Sevilla</v>
          </cell>
          <cell r="B44">
            <v>-11750000</v>
          </cell>
          <cell r="C44">
            <v>13600000</v>
          </cell>
          <cell r="D44"/>
        </row>
        <row r="45">
          <cell r="A45" t="str">
            <v>Sporting_Lisbon</v>
          </cell>
          <cell r="B45">
            <v>-14650000</v>
          </cell>
          <cell r="C45">
            <v>23400000</v>
          </cell>
        </row>
        <row r="46">
          <cell r="A46" t="str">
            <v>Ajax</v>
          </cell>
          <cell r="B46">
            <v>-7400000</v>
          </cell>
          <cell r="C46">
            <v>12000000</v>
          </cell>
        </row>
        <row r="47">
          <cell r="A47" t="str">
            <v>Atalanta</v>
          </cell>
          <cell r="B47">
            <v>-8450000</v>
          </cell>
          <cell r="C47">
            <v>12560000</v>
          </cell>
          <cell r="D47"/>
        </row>
        <row r="48">
          <cell r="A48" t="str">
            <v>Cardiff_City</v>
          </cell>
          <cell r="B48">
            <v>-6800000</v>
          </cell>
          <cell r="C48">
            <v>9600000</v>
          </cell>
          <cell r="D48"/>
        </row>
        <row r="49">
          <cell r="A49" t="str">
            <v>Celtic</v>
          </cell>
          <cell r="B49">
            <v>-9700000</v>
          </cell>
          <cell r="C49">
            <v>16600000</v>
          </cell>
          <cell r="D49"/>
        </row>
        <row r="50">
          <cell r="A50" t="str">
            <v>Eintracht_Frankfurt</v>
          </cell>
          <cell r="B50">
            <v>-9950000</v>
          </cell>
          <cell r="C50">
            <v>15000000</v>
          </cell>
          <cell r="D50"/>
        </row>
        <row r="51">
          <cell r="A51" t="str">
            <v>FC_Porto</v>
          </cell>
          <cell r="B51">
            <v>-8400000</v>
          </cell>
          <cell r="C51">
            <v>11180000</v>
          </cell>
          <cell r="D51"/>
        </row>
        <row r="52">
          <cell r="A52" t="str">
            <v>Feyenoord</v>
          </cell>
          <cell r="B52">
            <v>-6850000</v>
          </cell>
          <cell r="C52">
            <v>13600000</v>
          </cell>
        </row>
        <row r="53">
          <cell r="A53" t="str">
            <v>Fulham</v>
          </cell>
          <cell r="B53">
            <v>-7700000</v>
          </cell>
          <cell r="C53">
            <v>14000000</v>
          </cell>
          <cell r="D53"/>
        </row>
        <row r="54">
          <cell r="A54" t="str">
            <v>Leicester_City</v>
          </cell>
          <cell r="B54">
            <v>-10750000</v>
          </cell>
          <cell r="C54">
            <v>16000000</v>
          </cell>
          <cell r="D54"/>
        </row>
        <row r="55">
          <cell r="A55" t="str">
            <v>Luton_Town</v>
          </cell>
          <cell r="B55">
            <v>-6950000</v>
          </cell>
          <cell r="C55">
            <v>16000000</v>
          </cell>
          <cell r="D55"/>
        </row>
        <row r="56">
          <cell r="A56" t="str">
            <v>Norwich_City</v>
          </cell>
          <cell r="B56">
            <v>-8800000</v>
          </cell>
          <cell r="C56">
            <v>17200000</v>
          </cell>
        </row>
        <row r="57">
          <cell r="A57" t="str">
            <v>Nottingham_Forest</v>
          </cell>
          <cell r="B57">
            <v>-7300000</v>
          </cell>
          <cell r="C57">
            <v>13600000</v>
          </cell>
          <cell r="D57"/>
        </row>
        <row r="58">
          <cell r="A58" t="str">
            <v>PSV</v>
          </cell>
          <cell r="B58">
            <v>-11050000</v>
          </cell>
          <cell r="C58">
            <v>16600000</v>
          </cell>
        </row>
        <row r="59">
          <cell r="A59" t="str">
            <v>Real_Betis</v>
          </cell>
          <cell r="B59">
            <v>-8700000</v>
          </cell>
          <cell r="C59">
            <v>12000000</v>
          </cell>
          <cell r="D59"/>
        </row>
        <row r="60">
          <cell r="A60" t="str">
            <v>Sheffield_United</v>
          </cell>
          <cell r="B60">
            <v>-10750000</v>
          </cell>
          <cell r="C60">
            <v>9600000</v>
          </cell>
          <cell r="D60"/>
        </row>
        <row r="61">
          <cell r="A61" t="str">
            <v>Sunderland</v>
          </cell>
          <cell r="B61">
            <v>-8000000</v>
          </cell>
          <cell r="C61">
            <v>9600000</v>
          </cell>
          <cell r="D61"/>
        </row>
        <row r="62">
          <cell r="A62" t="str">
            <v>Valencia</v>
          </cell>
          <cell r="B62">
            <v>-9800000</v>
          </cell>
          <cell r="C62">
            <v>9600000</v>
          </cell>
          <cell r="D62"/>
        </row>
        <row r="63">
          <cell r="A63" t="str">
            <v>Villarreal</v>
          </cell>
          <cell r="B63">
            <v>-6700000</v>
          </cell>
          <cell r="C63">
            <v>13600000</v>
          </cell>
          <cell r="D63"/>
        </row>
        <row r="64">
          <cell r="A64" t="str">
            <v>Watford</v>
          </cell>
          <cell r="B64">
            <v>-8400000</v>
          </cell>
          <cell r="C64">
            <v>13600000</v>
          </cell>
          <cell r="D64"/>
        </row>
        <row r="65">
          <cell r="A65" t="str">
            <v>West_Brom</v>
          </cell>
          <cell r="B65">
            <v>-6200000</v>
          </cell>
          <cell r="C65">
            <v>12000000</v>
          </cell>
          <cell r="D65"/>
        </row>
        <row r="66">
          <cell r="A66"/>
        </row>
        <row r="67">
          <cell r="A67"/>
          <cell r="C67"/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9">
        <row r="2">
          <cell r="A2" t="str">
            <v>Arsenal</v>
          </cell>
          <cell r="D2"/>
        </row>
        <row r="3">
          <cell r="A3" t="str">
            <v>Aston_Villa</v>
          </cell>
          <cell r="D3"/>
        </row>
        <row r="4">
          <cell r="A4" t="str">
            <v>Barnsley</v>
          </cell>
          <cell r="D4"/>
        </row>
        <row r="5">
          <cell r="A5" t="str">
            <v>Blackburn_Rovers</v>
          </cell>
          <cell r="D5"/>
        </row>
        <row r="6">
          <cell r="A6" t="str">
            <v>Brighton</v>
          </cell>
          <cell r="D6"/>
        </row>
        <row r="7">
          <cell r="A7" t="str">
            <v>Bristol_City</v>
          </cell>
          <cell r="D7"/>
        </row>
        <row r="8">
          <cell r="A8" t="str">
            <v>Burnley</v>
          </cell>
          <cell r="D8"/>
        </row>
        <row r="9">
          <cell r="A9" t="str">
            <v>Chelsea</v>
          </cell>
          <cell r="D9"/>
        </row>
        <row r="10">
          <cell r="A10" t="str">
            <v>Crystal_Palace</v>
          </cell>
          <cell r="D10"/>
        </row>
        <row r="11">
          <cell r="A11" t="str">
            <v>Everton</v>
          </cell>
          <cell r="D11"/>
        </row>
        <row r="12">
          <cell r="A12" t="str">
            <v>Leeds_United</v>
          </cell>
          <cell r="D12"/>
        </row>
        <row r="13">
          <cell r="A13" t="str">
            <v>Liverpool</v>
          </cell>
          <cell r="D13"/>
        </row>
        <row r="14">
          <cell r="A14" t="str">
            <v>Manchester_City</v>
          </cell>
          <cell r="D14"/>
        </row>
        <row r="15">
          <cell r="A15" t="str">
            <v>Manchester_United</v>
          </cell>
          <cell r="D15"/>
        </row>
        <row r="16">
          <cell r="A16" t="str">
            <v>Middlesbrough</v>
          </cell>
          <cell r="D16"/>
        </row>
        <row r="17">
          <cell r="A17" t="str">
            <v>Newcastle_United</v>
          </cell>
          <cell r="D17"/>
        </row>
        <row r="18">
          <cell r="A18" t="str">
            <v>Sheffield_Wednesday</v>
          </cell>
          <cell r="D18"/>
        </row>
        <row r="19">
          <cell r="A19" t="str">
            <v>Southampton</v>
          </cell>
          <cell r="D19"/>
        </row>
        <row r="20">
          <cell r="A20" t="str">
            <v>Stoke_City</v>
          </cell>
          <cell r="D20"/>
        </row>
        <row r="21">
          <cell r="A21" t="str">
            <v>Tottenham_Hotspur</v>
          </cell>
          <cell r="D21"/>
        </row>
        <row r="22">
          <cell r="A22" t="str">
            <v>West_Ham</v>
          </cell>
          <cell r="D22"/>
        </row>
        <row r="23">
          <cell r="A23" t="str">
            <v>Wolves</v>
          </cell>
          <cell r="D23"/>
        </row>
        <row r="24">
          <cell r="A24" t="str">
            <v>AC_Milan</v>
          </cell>
          <cell r="D24"/>
        </row>
        <row r="25">
          <cell r="A25" t="str">
            <v>Atletico_Madrid</v>
          </cell>
          <cell r="D25"/>
        </row>
        <row r="26">
          <cell r="A26" t="str">
            <v>Barcelona</v>
          </cell>
          <cell r="D26"/>
        </row>
        <row r="27">
          <cell r="A27" t="str">
            <v>Bayer_Leverkusen</v>
          </cell>
          <cell r="D27"/>
        </row>
        <row r="28">
          <cell r="A28" t="str">
            <v>Bayern_Munich</v>
          </cell>
          <cell r="D28"/>
        </row>
        <row r="29">
          <cell r="A29" t="str">
            <v>Borussia_Dortmund</v>
          </cell>
          <cell r="D29"/>
        </row>
        <row r="30">
          <cell r="A30" t="str">
            <v>Inter_Milan</v>
          </cell>
          <cell r="D30"/>
        </row>
        <row r="31">
          <cell r="A31" t="str">
            <v>Juventus</v>
          </cell>
          <cell r="D31"/>
        </row>
        <row r="32">
          <cell r="A32" t="str">
            <v>Lazio</v>
          </cell>
          <cell r="D32"/>
        </row>
        <row r="33">
          <cell r="A33" t="str">
            <v>Lyon</v>
          </cell>
          <cell r="D33"/>
        </row>
        <row r="34">
          <cell r="A34" t="str">
            <v>Marseille</v>
          </cell>
          <cell r="D34"/>
        </row>
        <row r="35">
          <cell r="A35" t="str">
            <v>Monaco</v>
          </cell>
          <cell r="D35"/>
        </row>
        <row r="36">
          <cell r="A36" t="str">
            <v>Napoli</v>
          </cell>
          <cell r="D36"/>
        </row>
        <row r="37">
          <cell r="A37" t="str">
            <v>PSG</v>
          </cell>
          <cell r="D37"/>
        </row>
        <row r="38">
          <cell r="A38" t="str">
            <v>Rangers</v>
          </cell>
          <cell r="D38"/>
        </row>
        <row r="39">
          <cell r="A39" t="str">
            <v>RB_Leipzig</v>
          </cell>
          <cell r="D39"/>
        </row>
        <row r="40">
          <cell r="A40" t="str">
            <v>Real_Madrid</v>
          </cell>
          <cell r="D40"/>
        </row>
        <row r="41">
          <cell r="A41" t="str">
            <v>Real_Sociedad</v>
          </cell>
          <cell r="D41"/>
        </row>
        <row r="42">
          <cell r="A42" t="str">
            <v>Roma</v>
          </cell>
          <cell r="D42"/>
        </row>
        <row r="43">
          <cell r="A43" t="str">
            <v>Schalke</v>
          </cell>
          <cell r="D43"/>
        </row>
        <row r="44">
          <cell r="A44" t="str">
            <v>Sevilla</v>
          </cell>
          <cell r="D44"/>
        </row>
        <row r="45">
          <cell r="A45" t="str">
            <v>Sporting_Lisbon</v>
          </cell>
          <cell r="D45"/>
        </row>
        <row r="46">
          <cell r="A46" t="str">
            <v>Ajax</v>
          </cell>
          <cell r="D46"/>
        </row>
        <row r="47">
          <cell r="A47" t="str">
            <v>Atalanta</v>
          </cell>
          <cell r="D47"/>
        </row>
        <row r="48">
          <cell r="A48" t="str">
            <v>Cardiff_City</v>
          </cell>
          <cell r="D48"/>
        </row>
        <row r="49">
          <cell r="A49" t="str">
            <v>Celtic</v>
          </cell>
          <cell r="D49"/>
        </row>
        <row r="50">
          <cell r="A50" t="str">
            <v>Eintracht_Frankfurt</v>
          </cell>
          <cell r="D50"/>
        </row>
        <row r="51">
          <cell r="A51" t="str">
            <v>FC_Porto</v>
          </cell>
          <cell r="D51"/>
        </row>
        <row r="52">
          <cell r="A52" t="str">
            <v>Feyenoord</v>
          </cell>
          <cell r="D52"/>
        </row>
        <row r="53">
          <cell r="A53" t="str">
            <v>Fulham</v>
          </cell>
          <cell r="D53"/>
        </row>
        <row r="54">
          <cell r="A54" t="str">
            <v>Leicester_City</v>
          </cell>
          <cell r="D54"/>
        </row>
        <row r="55">
          <cell r="A55" t="str">
            <v>Luton_Town</v>
          </cell>
          <cell r="D55"/>
        </row>
        <row r="56">
          <cell r="A56" t="str">
            <v>Norwich_City</v>
          </cell>
          <cell r="D56"/>
        </row>
        <row r="57">
          <cell r="A57" t="str">
            <v>Nottingham_Forest</v>
          </cell>
          <cell r="D57"/>
        </row>
        <row r="58">
          <cell r="A58" t="str">
            <v>PSV</v>
          </cell>
          <cell r="D58"/>
        </row>
        <row r="59">
          <cell r="A59" t="str">
            <v>Real_Betis</v>
          </cell>
          <cell r="D59"/>
        </row>
        <row r="60">
          <cell r="A60" t="str">
            <v>Sheffield_United</v>
          </cell>
          <cell r="D60"/>
        </row>
        <row r="61">
          <cell r="A61" t="str">
            <v>Sunderland</v>
          </cell>
          <cell r="D61"/>
        </row>
        <row r="62">
          <cell r="A62" t="str">
            <v>Valencia</v>
          </cell>
          <cell r="D62"/>
        </row>
        <row r="63">
          <cell r="A63" t="str">
            <v>Villarreal</v>
          </cell>
          <cell r="D63"/>
        </row>
        <row r="64">
          <cell r="A64" t="str">
            <v>Watford</v>
          </cell>
          <cell r="D64"/>
        </row>
        <row r="65">
          <cell r="A65" t="str">
            <v>West_Brom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20">
        <row r="2">
          <cell r="A2" t="str">
            <v>Arsenal</v>
          </cell>
          <cell r="C2"/>
        </row>
        <row r="3">
          <cell r="A3" t="str">
            <v>Aston_Villa</v>
          </cell>
          <cell r="C3"/>
        </row>
        <row r="4">
          <cell r="A4" t="str">
            <v>Barnsley</v>
          </cell>
          <cell r="C4"/>
          <cell r="D4"/>
        </row>
        <row r="5">
          <cell r="A5" t="str">
            <v>Blackburn_Rovers</v>
          </cell>
          <cell r="C5"/>
          <cell r="D5"/>
        </row>
        <row r="6">
          <cell r="A6" t="str">
            <v>Brighton</v>
          </cell>
          <cell r="C6"/>
          <cell r="D6"/>
        </row>
        <row r="7">
          <cell r="A7" t="str">
            <v>Bristol_City</v>
          </cell>
          <cell r="C7"/>
          <cell r="D7"/>
        </row>
        <row r="8">
          <cell r="A8" t="str">
            <v>Burnley</v>
          </cell>
          <cell r="C8"/>
          <cell r="D8"/>
        </row>
        <row r="9">
          <cell r="A9" t="str">
            <v>Chelsea</v>
          </cell>
          <cell r="C9"/>
          <cell r="D9"/>
        </row>
        <row r="10">
          <cell r="A10" t="str">
            <v>Crystal_Palace</v>
          </cell>
          <cell r="C10"/>
          <cell r="D10"/>
        </row>
        <row r="11">
          <cell r="A11" t="str">
            <v>Everton</v>
          </cell>
          <cell r="C11"/>
          <cell r="D11"/>
        </row>
        <row r="12">
          <cell r="A12" t="str">
            <v>Leeds_United</v>
          </cell>
          <cell r="C12"/>
          <cell r="D12"/>
        </row>
        <row r="13">
          <cell r="A13" t="str">
            <v>Liverpool</v>
          </cell>
          <cell r="C13"/>
          <cell r="D13"/>
        </row>
        <row r="14">
          <cell r="A14" t="str">
            <v>Manchester_City</v>
          </cell>
          <cell r="C14"/>
          <cell r="D14"/>
        </row>
        <row r="15">
          <cell r="A15" t="str">
            <v>Manchester_United</v>
          </cell>
          <cell r="C15"/>
          <cell r="D15"/>
        </row>
        <row r="16">
          <cell r="A16" t="str">
            <v>Middlesbrough</v>
          </cell>
          <cell r="C16"/>
          <cell r="D16"/>
        </row>
        <row r="17">
          <cell r="A17" t="str">
            <v>Newcastle_United</v>
          </cell>
          <cell r="C17"/>
          <cell r="D17"/>
        </row>
        <row r="18">
          <cell r="A18" t="str">
            <v>Sheffield_Wednesday</v>
          </cell>
          <cell r="C18"/>
          <cell r="D18"/>
        </row>
        <row r="19">
          <cell r="A19" t="str">
            <v>Southampton</v>
          </cell>
          <cell r="C19"/>
          <cell r="D19"/>
        </row>
        <row r="20">
          <cell r="A20" t="str">
            <v>Stoke_City</v>
          </cell>
          <cell r="C20"/>
          <cell r="D20"/>
        </row>
        <row r="21">
          <cell r="A21" t="str">
            <v>Tottenham_Hotspur</v>
          </cell>
          <cell r="C21"/>
          <cell r="D21"/>
        </row>
        <row r="22">
          <cell r="A22" t="str">
            <v>West_Ham</v>
          </cell>
          <cell r="C22"/>
          <cell r="D22"/>
        </row>
        <row r="23">
          <cell r="A23" t="str">
            <v>Wolves</v>
          </cell>
          <cell r="C23"/>
          <cell r="D23"/>
        </row>
        <row r="24">
          <cell r="A24" t="str">
            <v>AC_Milan</v>
          </cell>
          <cell r="C24"/>
          <cell r="D24"/>
        </row>
        <row r="25">
          <cell r="A25" t="str">
            <v>Atletico_Madrid</v>
          </cell>
          <cell r="C25"/>
          <cell r="D25"/>
        </row>
        <row r="26">
          <cell r="A26" t="str">
            <v>Barcelona</v>
          </cell>
          <cell r="C26"/>
          <cell r="D26"/>
        </row>
        <row r="27">
          <cell r="A27" t="str">
            <v>Bayer_Leverkusen</v>
          </cell>
          <cell r="C27"/>
          <cell r="D27"/>
        </row>
        <row r="28">
          <cell r="A28" t="str">
            <v>Bayern_Munich</v>
          </cell>
          <cell r="C28"/>
          <cell r="D28"/>
        </row>
        <row r="29">
          <cell r="A29" t="str">
            <v>Borussia_Dortmund</v>
          </cell>
          <cell r="C29"/>
          <cell r="D29"/>
        </row>
        <row r="30">
          <cell r="A30" t="str">
            <v>Inter_Milan</v>
          </cell>
          <cell r="C30"/>
          <cell r="D30"/>
        </row>
        <row r="31">
          <cell r="A31" t="str">
            <v>Juventus</v>
          </cell>
          <cell r="C31"/>
          <cell r="D31"/>
        </row>
        <row r="32">
          <cell r="A32" t="str">
            <v>Lazio</v>
          </cell>
          <cell r="C32"/>
          <cell r="D32"/>
        </row>
        <row r="33">
          <cell r="A33" t="str">
            <v>Lyon</v>
          </cell>
          <cell r="C33"/>
          <cell r="D33"/>
        </row>
        <row r="34">
          <cell r="A34" t="str">
            <v>Marseille</v>
          </cell>
          <cell r="C34"/>
          <cell r="D34"/>
        </row>
        <row r="35">
          <cell r="A35" t="str">
            <v>Monaco</v>
          </cell>
          <cell r="C35"/>
          <cell r="D35"/>
        </row>
        <row r="36">
          <cell r="A36" t="str">
            <v>Napoli</v>
          </cell>
          <cell r="C36"/>
          <cell r="D36"/>
        </row>
        <row r="37">
          <cell r="A37" t="str">
            <v>PSG</v>
          </cell>
          <cell r="C37"/>
          <cell r="D37"/>
        </row>
        <row r="38">
          <cell r="A38" t="str">
            <v>Rangers</v>
          </cell>
          <cell r="C38"/>
          <cell r="D38"/>
        </row>
        <row r="39">
          <cell r="A39" t="str">
            <v>RB_Leipzig</v>
          </cell>
          <cell r="C39"/>
          <cell r="D39"/>
        </row>
        <row r="40">
          <cell r="A40" t="str">
            <v>Real_Madrid</v>
          </cell>
          <cell r="C40"/>
          <cell r="D40"/>
        </row>
        <row r="41">
          <cell r="A41" t="str">
            <v>Real_Sociedad</v>
          </cell>
          <cell r="C41"/>
          <cell r="D41"/>
        </row>
        <row r="42">
          <cell r="A42" t="str">
            <v>Roma</v>
          </cell>
          <cell r="C42"/>
          <cell r="D42"/>
        </row>
        <row r="43">
          <cell r="A43" t="str">
            <v>Schalke</v>
          </cell>
          <cell r="C43"/>
          <cell r="D43"/>
        </row>
        <row r="44">
          <cell r="A44" t="str">
            <v>Sevilla</v>
          </cell>
          <cell r="C44"/>
          <cell r="D44"/>
        </row>
        <row r="45">
          <cell r="A45" t="str">
            <v>Sporting_Lisbon</v>
          </cell>
          <cell r="C45"/>
          <cell r="D45"/>
        </row>
        <row r="46">
          <cell r="A46" t="str">
            <v>Ajax</v>
          </cell>
          <cell r="C46"/>
          <cell r="D46"/>
        </row>
        <row r="47">
          <cell r="A47" t="str">
            <v>Atalanta</v>
          </cell>
          <cell r="C47"/>
          <cell r="D47"/>
        </row>
        <row r="48">
          <cell r="A48" t="str">
            <v>Cardiff_City</v>
          </cell>
          <cell r="C48"/>
          <cell r="D48"/>
        </row>
        <row r="49">
          <cell r="A49" t="str">
            <v>Celtic</v>
          </cell>
          <cell r="C49"/>
          <cell r="D49"/>
        </row>
        <row r="50">
          <cell r="A50" t="str">
            <v>Eintracht_Frankfurt</v>
          </cell>
          <cell r="C50"/>
          <cell r="D50"/>
        </row>
        <row r="51">
          <cell r="A51" t="str">
            <v>FC_Porto</v>
          </cell>
          <cell r="C51"/>
          <cell r="D51"/>
        </row>
        <row r="52">
          <cell r="A52" t="str">
            <v>Feyenoord</v>
          </cell>
          <cell r="C52"/>
          <cell r="D52"/>
        </row>
        <row r="53">
          <cell r="A53" t="str">
            <v>Fulham</v>
          </cell>
          <cell r="C53"/>
          <cell r="D53"/>
        </row>
        <row r="54">
          <cell r="A54" t="str">
            <v>Leicester_City</v>
          </cell>
          <cell r="C54"/>
          <cell r="D54"/>
        </row>
        <row r="55">
          <cell r="A55" t="str">
            <v>Luton_Town</v>
          </cell>
          <cell r="C55"/>
          <cell r="D55"/>
        </row>
        <row r="56">
          <cell r="A56" t="str">
            <v>Norwich_City</v>
          </cell>
          <cell r="C56"/>
          <cell r="D56"/>
        </row>
        <row r="57">
          <cell r="A57" t="str">
            <v>Nottingham_Forest</v>
          </cell>
          <cell r="C57"/>
          <cell r="D57"/>
        </row>
        <row r="58">
          <cell r="A58" t="str">
            <v>PSV</v>
          </cell>
          <cell r="C58"/>
          <cell r="D58"/>
        </row>
        <row r="59">
          <cell r="A59" t="str">
            <v>Real_Betis</v>
          </cell>
          <cell r="C59"/>
          <cell r="D59"/>
        </row>
        <row r="60">
          <cell r="A60" t="str">
            <v>Sheffield_United</v>
          </cell>
          <cell r="C60"/>
          <cell r="D60"/>
        </row>
        <row r="61">
          <cell r="A61" t="str">
            <v>Sunderland</v>
          </cell>
          <cell r="C61"/>
          <cell r="D61"/>
        </row>
        <row r="62">
          <cell r="A62" t="str">
            <v>Valencia</v>
          </cell>
          <cell r="C62"/>
          <cell r="D62"/>
        </row>
        <row r="63">
          <cell r="A63" t="str">
            <v>Villarreal</v>
          </cell>
          <cell r="C63"/>
          <cell r="D63"/>
        </row>
        <row r="64">
          <cell r="A64" t="str">
            <v>Watford</v>
          </cell>
          <cell r="C64"/>
          <cell r="D64"/>
        </row>
        <row r="65">
          <cell r="A65" t="str">
            <v>West_Brom</v>
          </cell>
          <cell r="C65"/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L22" sqref="L22"/>
    </sheetView>
  </sheetViews>
  <sheetFormatPr defaultColWidth="18.7109375" defaultRowHeight="18" x14ac:dyDescent="0.25"/>
  <cols>
    <col min="1" max="1" width="4.85546875" style="4" bestFit="1" customWidth="1"/>
    <col min="2" max="2" width="27.42578125" style="3" customWidth="1"/>
    <col min="3" max="4" width="23.28515625" style="2" bestFit="1" customWidth="1"/>
    <col min="5" max="5" width="26.42578125" style="2" bestFit="1" customWidth="1"/>
    <col min="6" max="6" width="22.28515625" style="2" bestFit="1" customWidth="1"/>
    <col min="7" max="7" width="1.7109375" style="1" customWidth="1"/>
    <col min="8" max="9" width="1.28515625" style="1" customWidth="1"/>
    <col min="10" max="13" width="18.7109375" style="1"/>
    <col min="14" max="15" width="8.42578125" style="1" bestFit="1" customWidth="1"/>
    <col min="16" max="16384" width="18.7109375" style="1"/>
  </cols>
  <sheetData>
    <row r="1" spans="1:254" ht="34.5" x14ac:dyDescent="0.45">
      <c r="B1" s="30" t="s">
        <v>12</v>
      </c>
      <c r="C1" s="30"/>
      <c r="D1" s="30"/>
      <c r="E1" s="30"/>
      <c r="F1" s="30"/>
      <c r="G1" s="15"/>
    </row>
    <row r="2" spans="1:254" ht="34.5" x14ac:dyDescent="0.45">
      <c r="B2" s="31">
        <f>C5+C10+C11+C7+C6+C12</f>
        <v>6395000</v>
      </c>
      <c r="C2" s="31"/>
      <c r="D2" s="31"/>
      <c r="E2" s="31"/>
      <c r="F2" s="31"/>
      <c r="G2" s="17"/>
    </row>
    <row r="3" spans="1:254" x14ac:dyDescent="0.25">
      <c r="B3" s="15"/>
      <c r="C3" s="16"/>
      <c r="D3" s="29"/>
      <c r="E3" s="29"/>
      <c r="F3" s="29"/>
      <c r="G3" s="17"/>
      <c r="N3" s="25" t="s">
        <v>13</v>
      </c>
      <c r="O3" s="26" t="str">
        <f>VLOOKUP($N$3,[1]NamesLookup!$C$4:$D$27,2,FALSE)</f>
        <v>PSV</v>
      </c>
    </row>
    <row r="4" spans="1:254" x14ac:dyDescent="0.25">
      <c r="B4" s="13"/>
      <c r="C4" s="16"/>
      <c r="D4" s="20" t="s">
        <v>3</v>
      </c>
      <c r="E4" s="20" t="s">
        <v>11</v>
      </c>
      <c r="F4" s="20" t="s">
        <v>10</v>
      </c>
      <c r="G4" s="1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25" t="s">
        <v>9</v>
      </c>
      <c r="C5" s="23">
        <f>IF(ISERROR(VLOOKUP(CONCATENATE($O$3),[2]START!$A$1:$C$300,2,0)),25000000,VLOOKUP(CONCATENATE($O$3),[2]START!$A$1:$C$300,2,0))</f>
        <v>119770000</v>
      </c>
      <c r="D5" s="14" t="s">
        <v>0</v>
      </c>
      <c r="E5" s="14"/>
      <c r="F5" s="14">
        <v>0</v>
      </c>
      <c r="G5" s="17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25" t="s">
        <v>8</v>
      </c>
      <c r="C6" s="23">
        <f>VLOOKUP($O$3,[2]Prize!$A$1:$C$250,2, FALSE)</f>
        <v>0</v>
      </c>
      <c r="D6" s="21" t="str">
        <f>IF(ISERROR(VLOOKUP(CONCATENATE($O$3,$A7),[2]DATA!$B$1:$G$2000,3,0)),"",VLOOKUP(CONCATENATE($O$3,$A7),[2]DATA!$B$1:$G$2000,3,0))</f>
        <v>M_Hamsik</v>
      </c>
      <c r="E6" s="21" t="str">
        <f>IF(ISERROR(VLOOKUP(CONCATENATE($O$3,$A7),[2]DATA!$B$1:$G$2000,4,0)),"",VLOOKUP(CONCATENATE($O$3,$A7),[2]DATA!$B$1:$G$2000,4,0))</f>
        <v>Roma</v>
      </c>
      <c r="F6" s="14">
        <f>IF(ISERROR(VLOOKUP(CONCATENATE($O$3,$A7),[2]DATA!$B$1:$G$2000,6,0)),"",VLOOKUP(CONCATENATE($O$3,$A7),[2]DATA!$B$1:$G$2000,6,0)/-1)</f>
        <v>-45000000</v>
      </c>
      <c r="G6" s="17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25" t="s">
        <v>7</v>
      </c>
      <c r="C7" s="23">
        <v>0</v>
      </c>
      <c r="D7" s="21" t="str">
        <f>IF(ISERROR(VLOOKUP(CONCATENATE($O$3,$A8),[2]DATA!$B$1:$G$2000,3,0)),"",VLOOKUP(CONCATENATE($O$3,$A8),[2]DATA!$B$1:$G$2000,3,0))</f>
        <v>A_MacDonald</v>
      </c>
      <c r="E7" s="21" t="str">
        <f>IF(ISERROR(VLOOKUP(CONCATENATE($O$3,$A8),[2]DATA!$B$1:$G$2000,4,0)),"",VLOOKUP(CONCATENATE($O$3,$A8),[2]DATA!$B$1:$G$2000,4,0))</f>
        <v>Atletico_Madrid</v>
      </c>
      <c r="F7" s="14">
        <f>IF(ISERROR(VLOOKUP(CONCATENATE($O$3,$A8),[2]DATA!$B$1:$G$2000,6,0)),"",VLOOKUP(CONCATENATE($O$3,$A8),[2]DATA!$B$1:$G$2000,6,0)/-1)</f>
        <v>-3000000</v>
      </c>
      <c r="G7" s="17"/>
      <c r="H7" s="5"/>
      <c r="I7" s="2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25"/>
      <c r="C8" s="23"/>
      <c r="D8" s="21" t="str">
        <f>IF(ISERROR(VLOOKUP(CONCATENATE($O$3,$A9),[2]DATA!$B$1:$G$2000,3,0)),"",VLOOKUP(CONCATENATE($O$3,$A9),[2]DATA!$B$1:$G$2000,3,0))</f>
        <v>F_Medina</v>
      </c>
      <c r="E8" s="21" t="str">
        <f>IF(ISERROR(VLOOKUP(CONCATENATE($O$3,$A9),[2]DATA!$B$1:$G$2000,4,0)),"",VLOOKUP(CONCATENATE($O$3,$A9),[2]DATA!$B$1:$G$2000,4,0))</f>
        <v>Non_FFO</v>
      </c>
      <c r="F8" s="14">
        <f>IF(ISERROR(VLOOKUP(CONCATENATE($O$3,$A9),[2]DATA!$B$1:$G$2000,6,0)),"",VLOOKUP(CONCATENATE($O$3,$A9),[2]DATA!$B$1:$G$2000,6,0)/-1)</f>
        <v>-76000000</v>
      </c>
      <c r="G8" s="17"/>
      <c r="H8" s="5"/>
      <c r="I8" s="2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3"/>
      <c r="C9" s="16"/>
      <c r="D9" s="21" t="str">
        <f>IF(ISERROR(VLOOKUP(CONCATENATE($O$3,$A10),[2]DATA!$B$1:$G$2000,3,0)),"",VLOOKUP(CONCATENATE($O$3,$A10),[2]DATA!$B$1:$G$2000,3,0))</f>
        <v>Suso</v>
      </c>
      <c r="E9" s="21" t="str">
        <f>IF(ISERROR(VLOOKUP(CONCATENATE($O$3,$A10),[2]DATA!$B$1:$G$2000,4,0)),"",VLOOKUP(CONCATENATE($O$3,$A10),[2]DATA!$B$1:$G$2000,4,0))</f>
        <v>Celtic</v>
      </c>
      <c r="F9" s="14">
        <f>IF(ISERROR(VLOOKUP(CONCATENATE($O$3,$A10),[2]DATA!$B$1:$G$2000,6,0)),"",VLOOKUP(CONCATENATE($O$3,$A10),[2]DATA!$B$1:$G$2000,6,0)/-1)</f>
        <v>-40000000</v>
      </c>
      <c r="G9" s="17"/>
      <c r="I9" s="2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26" t="s">
        <v>6</v>
      </c>
      <c r="C10" s="27">
        <f>(VLOOKUP($O$3,[2]Mon1!$A$2:$D$250,3,FALSE)+(VLOOKUP($O$3,[2]Mon2!$A$2:$D$250,3,FALSE)))+VLOOKUP($O$3,[2]Mon3!$A$2:$D$250,3,FALSE)+VLOOKUP($O$3,[2]Mon4!$A$2:$D$250,3,FALSE)+VLOOKUP($O$3,[2]Mon5!$A$2:$D$250,3,FALSE)</f>
        <v>65000000</v>
      </c>
      <c r="D10" s="21" t="str">
        <f>IF(ISERROR(VLOOKUP(CONCATENATE($O$3,$A11),[2]DATA!$B$1:$G$2000,3,0)),"",VLOOKUP(CONCATENATE($O$3,$A11),[2]DATA!$B$1:$G$2000,3,0))</f>
        <v>Renan_Lodi</v>
      </c>
      <c r="E10" s="21" t="str">
        <f>IF(ISERROR(VLOOKUP(CONCATENATE($O$3,$A11),[2]DATA!$B$1:$G$2000,4,0)),"",VLOOKUP(CONCATENATE($O$3,$A11),[2]DATA!$B$1:$G$2000,4,0))</f>
        <v>Nottingham_Forest</v>
      </c>
      <c r="F10" s="14">
        <f>IF(ISERROR(VLOOKUP(CONCATENATE($O$3,$A11),[2]DATA!$B$1:$G$2000,6,0)),"",VLOOKUP(CONCATENATE($O$3,$A11),[2]DATA!$B$1:$G$2000,6,0)/-1)</f>
        <v>-10000000</v>
      </c>
      <c r="G10" s="17"/>
      <c r="I10" s="12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26" t="s">
        <v>5</v>
      </c>
      <c r="C11" s="23">
        <f>(VLOOKUP($O$3,[2]Mon1!$A$2:$D$250,2,FALSE)+(VLOOKUP($O$3,[2]Mon2!$A$2:$D$250,2,FALSE)))+VLOOKUP($O$3,[2]Mon3!$A$2:$D$250,2,FALSE)+VLOOKUP($O$3,[2]Mon4!$A$2:$D$250,2,FALSE)+VLOOKUP($O$3,[2]Mon5!$A$2:$D$250,2,FALSE)</f>
        <v>-33475000</v>
      </c>
      <c r="D11" s="21" t="str">
        <f>IF(ISERROR(VLOOKUP(CONCATENATE($O$3,$A12),[2]DATA!$B$1:$G$2000,3,0)),"",VLOOKUP(CONCATENATE($O$3,$A12),[2]DATA!$B$1:$G$2000,3,0))</f>
        <v>T_Awoniyi</v>
      </c>
      <c r="E11" s="21" t="str">
        <f>IF(ISERROR(VLOOKUP(CONCATENATE($O$3,$A12),[2]DATA!$B$1:$G$2000,4,0)),"",VLOOKUP(CONCATENATE($O$3,$A12),[2]DATA!$B$1:$G$2000,4,0))</f>
        <v>Nottingham_Forest</v>
      </c>
      <c r="F11" s="14">
        <f>IF(ISERROR(VLOOKUP(CONCATENATE($O$3,$A12),[2]DATA!$B$1:$G$2000,6,0)),"",VLOOKUP(CONCATENATE($O$3,$A12),[2]DATA!$B$1:$G$2000,6,0)/-1)</f>
        <v>-10000000</v>
      </c>
      <c r="G11" s="17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25" t="s">
        <v>4</v>
      </c>
      <c r="C12" s="23">
        <f>(SUM(F4:F74))+(SUM(F77:F140))</f>
        <v>-144900000</v>
      </c>
      <c r="D12" s="21" t="str">
        <f>IF(ISERROR(VLOOKUP(CONCATENATE($O$3,$A13),[2]DATA!$B$1:$G$2000,3,0)),"",VLOOKUP(CONCATENATE($O$3,$A13),[2]DATA!$B$1:$G$2000,3,0))</f>
        <v>J_Bellegarde</v>
      </c>
      <c r="E12" s="21" t="str">
        <f>IF(ISERROR(VLOOKUP(CONCATENATE($O$3,$A13),[2]DATA!$B$1:$G$2000,4,0)),"",VLOOKUP(CONCATENATE($O$3,$A13),[2]DATA!$B$1:$G$2000,4,0))</f>
        <v>Nottingham_Forest</v>
      </c>
      <c r="F12" s="14">
        <f>IF(ISERROR(VLOOKUP(CONCATENATE($O$3,$A13),[2]DATA!$B$1:$G$2000,6,0)),"",VLOOKUP(CONCATENATE($O$3,$A13),[2]DATA!$B$1:$G$2000,6,0)/-1)</f>
        <v>-10000000</v>
      </c>
      <c r="G12" s="17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25"/>
      <c r="C13" s="23"/>
      <c r="D13" s="21" t="str">
        <f>IF(ISERROR(VLOOKUP(CONCATENATE($O$3,$A14),[2]DATA!$B$1:$G$2000,3,0)),"",VLOOKUP(CONCATENATE($O$3,$A14),[2]DATA!$B$1:$G$2000,3,0))</f>
        <v>S_Busquets</v>
      </c>
      <c r="E13" s="21" t="str">
        <f>IF(ISERROR(VLOOKUP(CONCATENATE($O$3,$A14),[2]DATA!$B$1:$G$2000,4,0)),"",VLOOKUP(CONCATENATE($O$3,$A14),[2]DATA!$B$1:$G$2000,4,0))</f>
        <v>Non_FFO</v>
      </c>
      <c r="F13" s="14">
        <f>IF(ISERROR(VLOOKUP(CONCATENATE($O$3,$A14),[2]DATA!$B$1:$G$2000,6,0)),"",VLOOKUP(CONCATENATE($O$3,$A14),[2]DATA!$B$1:$G$2000,6,0)/-1)</f>
        <v>-70000000</v>
      </c>
      <c r="G13" s="17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19"/>
      <c r="C14" s="16"/>
      <c r="D14" s="21" t="str">
        <f>IF(ISERROR(VLOOKUP(CONCATENATE($O$3,$A15),[2]DATA!$B$1:$G$2000,3,0)),"",VLOOKUP(CONCATENATE($O$3,$A15),[2]DATA!$B$1:$G$2000,3,0))</f>
        <v>O_Dembele</v>
      </c>
      <c r="E14" s="21" t="str">
        <f>IF(ISERROR(VLOOKUP(CONCATENATE($O$3,$A15),[2]DATA!$B$1:$G$2000,4,0)),"",VLOOKUP(CONCATENATE($O$3,$A15),[2]DATA!$B$1:$G$2000,4,0))</f>
        <v>Celtic</v>
      </c>
      <c r="F14" s="14">
        <f>IF(ISERROR(VLOOKUP(CONCATENATE($O$3,$A15),[2]DATA!$B$1:$G$2000,6,0)),"",VLOOKUP(CONCATENATE($O$3,$A15),[2]DATA!$B$1:$G$2000,6,0)/-1)</f>
        <v>-30000000</v>
      </c>
      <c r="G14" s="17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19"/>
      <c r="C15" s="18"/>
      <c r="D15" s="21" t="str">
        <f>IF(ISERROR(VLOOKUP(CONCATENATE($O$3,$A16),[2]DATA!$B$1:$G$2000,3,0)),"",VLOOKUP(CONCATENATE($O$3,$A16),[2]DATA!$B$1:$G$2000,3,0))</f>
        <v>A_Kokorin</v>
      </c>
      <c r="E15" s="21" t="str">
        <f>IF(ISERROR(VLOOKUP(CONCATENATE($O$3,$A16),[2]DATA!$B$1:$G$2000,4,0)),"",VLOOKUP(CONCATENATE($O$3,$A16),[2]DATA!$B$1:$G$2000,4,0))</f>
        <v>Monaco</v>
      </c>
      <c r="F15" s="14">
        <f>IF(ISERROR(VLOOKUP(CONCATENATE($O$3,$A16),[2]DATA!$B$1:$G$2000,6,0)),"",VLOOKUP(CONCATENATE($O$3,$A16),[2]DATA!$B$1:$G$2000,6,0)/-1)</f>
        <v>-2000000</v>
      </c>
      <c r="G15" s="19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19"/>
      <c r="C16" s="18"/>
      <c r="D16" s="21" t="str">
        <f>IF(ISERROR(VLOOKUP(CONCATENATE($O$3,$A17),[2]DATA!$B$1:$G$2000,3,0)),"",VLOOKUP(CONCATENATE($O$3,$A17),[2]DATA!$B$1:$G$2000,3,0))</f>
        <v>E_Hazard</v>
      </c>
      <c r="E16" s="21" t="str">
        <f>IF(ISERROR(VLOOKUP(CONCATENATE($O$3,$A17),[2]DATA!$B$1:$G$2000,4,0)),"",VLOOKUP(CONCATENATE($O$3,$A17),[2]DATA!$B$1:$G$2000,4,0))</f>
        <v>Bayern_Munich</v>
      </c>
      <c r="F16" s="14">
        <f>IF(ISERROR(VLOOKUP(CONCATENATE($O$3,$A17),[2]DATA!$B$1:$G$2000,6,0)),"",VLOOKUP(CONCATENATE($O$3,$A17),[2]DATA!$B$1:$G$2000,6,0)/-1)</f>
        <v>-77000000</v>
      </c>
      <c r="G16" s="19"/>
    </row>
    <row r="17" spans="1:9" s="5" customFormat="1" x14ac:dyDescent="0.25">
      <c r="A17" s="4">
        <v>11</v>
      </c>
      <c r="B17" s="19"/>
      <c r="C17" s="18"/>
      <c r="D17" s="21" t="str">
        <f>IF(ISERROR(VLOOKUP(CONCATENATE($O$3,$A18),[2]DATA!$B$1:$G$2000,3,0)),"",VLOOKUP(CONCATENATE($O$3,$A18),[2]DATA!$B$1:$G$2000,3,0))</f>
        <v>D_Klaassen</v>
      </c>
      <c r="E17" s="21" t="str">
        <f>IF(ISERROR(VLOOKUP(CONCATENATE($O$3,$A18),[2]DATA!$B$1:$G$2000,4,0)),"",VLOOKUP(CONCATENATE($O$3,$A18),[2]DATA!$B$1:$G$2000,4,0))</f>
        <v>Roma</v>
      </c>
      <c r="F17" s="14">
        <f>IF(ISERROR(VLOOKUP(CONCATENATE($O$3,$A18),[2]DATA!$B$1:$G$2000,6,0)),"",VLOOKUP(CONCATENATE($O$3,$A18),[2]DATA!$B$1:$G$2000,6,0)/-1)</f>
        <v>-20000000</v>
      </c>
      <c r="G17" s="19"/>
    </row>
    <row r="18" spans="1:9" s="5" customFormat="1" x14ac:dyDescent="0.25">
      <c r="A18" s="4">
        <v>12</v>
      </c>
      <c r="B18" s="23"/>
      <c r="C18" s="18"/>
      <c r="D18" s="21" t="str">
        <f>IF(ISERROR(VLOOKUP(CONCATENATE($O$3,$A19),[2]DATA!$B$1:$G$2000,3,0)),"",VLOOKUP(CONCATENATE($O$3,$A19),[2]DATA!$B$1:$G$2000,3,0))</f>
        <v>R_Semedo</v>
      </c>
      <c r="E18" s="21" t="str">
        <f>IF(ISERROR(VLOOKUP(CONCATENATE($O$3,$A19),[2]DATA!$B$1:$G$2000,4,0)),"",VLOOKUP(CONCATENATE($O$3,$A19),[2]DATA!$B$1:$G$2000,4,0))</f>
        <v>Real_Sociedad</v>
      </c>
      <c r="F18" s="14">
        <f>IF(ISERROR(VLOOKUP(CONCATENATE($O$3,$A19),[2]DATA!$B$1:$G$2000,6,0)),"",VLOOKUP(CONCATENATE($O$3,$A19),[2]DATA!$B$1:$G$2000,6,0)/-1)</f>
        <v>-30000000</v>
      </c>
      <c r="G18" s="19"/>
    </row>
    <row r="19" spans="1:9" s="5" customFormat="1" x14ac:dyDescent="0.25">
      <c r="A19" s="4">
        <v>13</v>
      </c>
      <c r="B19" s="19"/>
      <c r="C19" s="18"/>
      <c r="D19" s="21" t="str">
        <f>IF(ISERROR(VLOOKUP(CONCATENATE($O$3,$A20),[2]DATA!$B$1:$G$2000,3,0)),"",VLOOKUP(CONCATENATE($O$3,$A20),[2]DATA!$B$1:$G$2000,3,0))</f>
        <v>J_Veerman</v>
      </c>
      <c r="E19" s="21" t="str">
        <f>IF(ISERROR(VLOOKUP(CONCATENATE($O$3,$A20),[2]DATA!$B$1:$G$2000,4,0)),"",VLOOKUP(CONCATENATE($O$3,$A20),[2]DATA!$B$1:$G$2000,4,0))</f>
        <v>Real_Sociedad</v>
      </c>
      <c r="F19" s="14">
        <f>IF(ISERROR(VLOOKUP(CONCATENATE($O$3,$A20),[2]DATA!$B$1:$G$2000,6,0)),"",VLOOKUP(CONCATENATE($O$3,$A20),[2]DATA!$B$1:$G$2000,6,0)/-1)</f>
        <v>-20000000</v>
      </c>
      <c r="G19" s="19"/>
    </row>
    <row r="20" spans="1:9" s="5" customFormat="1" x14ac:dyDescent="0.25">
      <c r="A20" s="4">
        <v>14</v>
      </c>
      <c r="B20" s="19"/>
      <c r="C20" s="18"/>
      <c r="D20" s="21" t="str">
        <f>IF(ISERROR(VLOOKUP(CONCATENATE($O$3,$A21),[2]DATA!$B$1:$G$2000,3,0)),"",VLOOKUP(CONCATENATE($O$3,$A21),[2]DATA!$B$1:$G$2000,3,0))</f>
        <v>D_Nunez</v>
      </c>
      <c r="E20" s="21" t="str">
        <f>IF(ISERROR(VLOOKUP(CONCATENATE($O$3,$A21),[2]DATA!$B$1:$G$2000,4,0)),"",VLOOKUP(CONCATENATE($O$3,$A21),[2]DATA!$B$1:$G$2000,4,0))</f>
        <v>Sevilla</v>
      </c>
      <c r="F20" s="14">
        <f>IF(ISERROR(VLOOKUP(CONCATENATE($O$3,$A21),[2]DATA!$B$1:$G$2000,6,0)),"",VLOOKUP(CONCATENATE($O$3,$A21),[2]DATA!$B$1:$G$2000,6,0)/-1)</f>
        <v>-50000000</v>
      </c>
      <c r="G20" s="19"/>
    </row>
    <row r="21" spans="1:9" s="5" customFormat="1" x14ac:dyDescent="0.25">
      <c r="A21" s="4">
        <v>15</v>
      </c>
      <c r="B21" s="19"/>
      <c r="C21" s="18"/>
      <c r="D21" s="21" t="str">
        <f>IF(ISERROR(VLOOKUP(CONCATENATE($O$3,$A22),[2]DATA!$B$1:$G$2000,3,0)),"",VLOOKUP(CONCATENATE($O$3,$A22),[2]DATA!$B$1:$G$2000,3,0))</f>
        <v>D_Malen</v>
      </c>
      <c r="E21" s="21" t="str">
        <f>IF(ISERROR(VLOOKUP(CONCATENATE($O$3,$A22),[2]DATA!$B$1:$G$2000,4,0)),"",VLOOKUP(CONCATENATE($O$3,$A22),[2]DATA!$B$1:$G$2000,4,0))</f>
        <v>Nottingham_Forest</v>
      </c>
      <c r="F21" s="14">
        <f>IF(ISERROR(VLOOKUP(CONCATENATE($O$3,$A22),[2]DATA!$B$1:$G$2000,6,0)),"",VLOOKUP(CONCATENATE($O$3,$A22),[2]DATA!$B$1:$G$2000,6,0)/-1)</f>
        <v>-30000000</v>
      </c>
      <c r="G21" s="19"/>
    </row>
    <row r="22" spans="1:9" s="5" customFormat="1" x14ac:dyDescent="0.25">
      <c r="A22" s="4">
        <v>16</v>
      </c>
      <c r="B22" s="19"/>
      <c r="C22" s="18"/>
      <c r="D22" s="21" t="str">
        <f>IF(ISERROR(VLOOKUP(CONCATENATE($O$3,$A23),[2]DATA!$B$1:$G$2000,3,0)),"",VLOOKUP(CONCATENATE($O$3,$A23),[2]DATA!$B$1:$G$2000,3,0))</f>
        <v/>
      </c>
      <c r="E22" s="21" t="str">
        <f>IF(ISERROR(VLOOKUP(CONCATENATE($O$3,$A23),[2]DATA!$B$1:$G$2000,4,0)),"",VLOOKUP(CONCATENATE($O$3,$A23),[2]DATA!$B$1:$G$2000,4,0))</f>
        <v/>
      </c>
      <c r="F22" s="14" t="str">
        <f>IF(ISERROR(VLOOKUP(CONCATENATE($O$3,$A23),[2]DATA!$B$1:$G$2000,6,0)),"",VLOOKUP(CONCATENATE($O$3,$A23),[2]DATA!$B$1:$G$2000,6,0)/-1)</f>
        <v/>
      </c>
      <c r="G22" s="19"/>
      <c r="I22" s="8"/>
    </row>
    <row r="23" spans="1:9" s="5" customFormat="1" x14ac:dyDescent="0.25">
      <c r="A23" s="4">
        <v>17</v>
      </c>
      <c r="B23" s="19"/>
      <c r="C23" s="24"/>
      <c r="D23" s="21" t="str">
        <f>IF(ISERROR(VLOOKUP(CONCATENATE($O$3,$A24),[2]DATA!$B$1:$G$2000,3,0)),"",VLOOKUP(CONCATENATE($O$3,$A24),[2]DATA!$B$1:$G$2000,3,0))</f>
        <v/>
      </c>
      <c r="E23" s="21" t="str">
        <f>IF(ISERROR(VLOOKUP(CONCATENATE($O$3,$A24),[2]DATA!$B$1:$G$2000,4,0)),"",VLOOKUP(CONCATENATE($O$3,$A24),[2]DATA!$B$1:$G$2000,4,0))</f>
        <v/>
      </c>
      <c r="F23" s="14" t="str">
        <f>IF(ISERROR(VLOOKUP(CONCATENATE($O$3,$A24),[2]DATA!$B$1:$G$2000,6,0)),"",VLOOKUP(CONCATENATE($O$3,$A24),[2]DATA!$B$1:$G$2000,6,0)/-1)</f>
        <v/>
      </c>
      <c r="G23" s="23"/>
      <c r="I23" s="8"/>
    </row>
    <row r="24" spans="1:9" s="12" customFormat="1" x14ac:dyDescent="0.25">
      <c r="A24" s="4">
        <v>18</v>
      </c>
      <c r="B24" s="19"/>
      <c r="C24" s="18"/>
      <c r="D24" s="21" t="str">
        <f>IF(ISERROR(VLOOKUP(CONCATENATE($O$3,$A25),[2]DATA!$B$1:$G$2000,3,0)),"",VLOOKUP(CONCATENATE($O$3,$A25),[2]DATA!$B$1:$G$2000,3,0))</f>
        <v/>
      </c>
      <c r="E24" s="21" t="str">
        <f>IF(ISERROR(VLOOKUP(CONCATENATE($O$3,$A25),[2]DATA!$B$1:$G$2000,4,0)),"",VLOOKUP(CONCATENATE($O$3,$A25),[2]DATA!$B$1:$G$2000,4,0))</f>
        <v/>
      </c>
      <c r="F24" s="14" t="str">
        <f>IF(ISERROR(VLOOKUP(CONCATENATE($O$3,$A25),[2]DATA!$B$1:$G$2000,6,0)),"",VLOOKUP(CONCATENATE($O$3,$A25),[2]DATA!$B$1:$G$2000,6,0)/-1)</f>
        <v/>
      </c>
      <c r="G24" s="19"/>
      <c r="I24" s="22"/>
    </row>
    <row r="25" spans="1:9" s="5" customFormat="1" x14ac:dyDescent="0.25">
      <c r="A25" s="4">
        <v>19</v>
      </c>
      <c r="B25" s="19"/>
      <c r="C25" s="18"/>
      <c r="D25" s="21" t="str">
        <f>IF(ISERROR(VLOOKUP(CONCATENATE($O$3,$A26),[2]DATA!$B$1:$G$2000,3,0)),"",VLOOKUP(CONCATENATE($O$3,$A26),[2]DATA!$B$1:$G$2000,3,0))</f>
        <v/>
      </c>
      <c r="E25" s="21" t="str">
        <f>IF(ISERROR(VLOOKUP(CONCATENATE($O$3,$A26),[2]DATA!$B$1:$G$2000,4,0)),"",VLOOKUP(CONCATENATE($O$3,$A26),[2]DATA!$B$1:$G$2000,4,0))</f>
        <v/>
      </c>
      <c r="F25" s="14" t="str">
        <f>IF(ISERROR(VLOOKUP(CONCATENATE($O$3,$A26),[2]DATA!$B$1:$G$2000,6,0)),"",VLOOKUP(CONCATENATE($O$3,$A26),[2]DATA!$B$1:$G$2000,6,0)/-1)</f>
        <v/>
      </c>
      <c r="G25" s="19"/>
      <c r="I25" s="8"/>
    </row>
    <row r="26" spans="1:9" s="5" customFormat="1" x14ac:dyDescent="0.25">
      <c r="A26" s="4">
        <v>20</v>
      </c>
      <c r="B26" s="19"/>
      <c r="C26" s="18"/>
      <c r="D26" s="21" t="str">
        <f>IF(ISERROR(VLOOKUP(CONCATENATE($O$3,$A27),[2]DATA!$B$1:$G$2000,3,0)),"",VLOOKUP(CONCATENATE($O$3,$A27),[2]DATA!$B$1:$G$2000,3,0))</f>
        <v/>
      </c>
      <c r="E26" s="21" t="str">
        <f>IF(ISERROR(VLOOKUP(CONCATENATE($O$3,$A27),[2]DATA!$B$1:$G$2000,4,0)),"",VLOOKUP(CONCATENATE($O$3,$A27),[2]DATA!$B$1:$G$2000,4,0))</f>
        <v/>
      </c>
      <c r="F26" s="14" t="str">
        <f>IF(ISERROR(VLOOKUP(CONCATENATE($O$3,$A27),[2]DATA!$B$1:$G$2000,6,0)),"",VLOOKUP(CONCATENATE($O$3,$A27),[2]DATA!$B$1:$G$2000,6,0)/-1)</f>
        <v/>
      </c>
      <c r="G26" s="19"/>
    </row>
    <row r="27" spans="1:9" s="5" customFormat="1" x14ac:dyDescent="0.25">
      <c r="A27" s="4">
        <v>21</v>
      </c>
      <c r="B27" s="19"/>
      <c r="C27" s="18"/>
      <c r="D27" s="21" t="str">
        <f>IF(ISERROR(VLOOKUP(CONCATENATE($O$3,$A28),[2]DATA!$B$1:$G$2000,3,0)),"",VLOOKUP(CONCATENATE($O$3,$A28),[2]DATA!$B$1:$G$2000,3,0))</f>
        <v/>
      </c>
      <c r="E27" s="21" t="str">
        <f>IF(ISERROR(VLOOKUP(CONCATENATE($O$3,$A28),[2]DATA!$B$1:$G$2000,4,0)),"",VLOOKUP(CONCATENATE($O$3,$A28),[2]DATA!$B$1:$G$2000,4,0))</f>
        <v/>
      </c>
      <c r="F27" s="14" t="str">
        <f>IF(ISERROR(VLOOKUP(CONCATENATE($O$3,$A28),[2]DATA!$B$1:$G$2000,6,0)),"",VLOOKUP(CONCATENATE($O$3,$A28),[2]DATA!$B$1:$G$2000,6,0)/-1)</f>
        <v/>
      </c>
      <c r="G27" s="19"/>
    </row>
    <row r="28" spans="1:9" s="5" customFormat="1" x14ac:dyDescent="0.25">
      <c r="A28" s="4">
        <v>22</v>
      </c>
      <c r="B28" s="19"/>
      <c r="C28" s="18"/>
      <c r="D28" s="21" t="str">
        <f>IF(ISERROR(VLOOKUP(CONCATENATE($O$3,$A29),[2]DATA!$B$1:$G$2000,3,0)),"",VLOOKUP(CONCATENATE($O$3,$A29),[2]DATA!$B$1:$G$2000,3,0))</f>
        <v/>
      </c>
      <c r="E28" s="21" t="str">
        <f>IF(ISERROR(VLOOKUP(CONCATENATE($O$3,$A29),[2]DATA!$B$1:$G$2000,4,0)),"",VLOOKUP(CONCATENATE($O$3,$A29),[2]DATA!$B$1:$G$2000,4,0))</f>
        <v/>
      </c>
      <c r="F28" s="14" t="str">
        <f>IF(ISERROR(VLOOKUP(CONCATENATE($O$3,$A29),[2]DATA!$B$1:$G$2000,6,0)),"",VLOOKUP(CONCATENATE($O$3,$A29),[2]DATA!$B$1:$G$2000,6,0)/-1)</f>
        <v/>
      </c>
      <c r="G28" s="19"/>
    </row>
    <row r="29" spans="1:9" s="5" customFormat="1" x14ac:dyDescent="0.25">
      <c r="A29" s="4">
        <v>23</v>
      </c>
      <c r="B29" s="19"/>
      <c r="C29" s="18"/>
      <c r="D29" s="21" t="str">
        <f>IF(ISERROR(VLOOKUP(CONCATENATE($O$3,$A30),[2]DATA!$B$1:$G$2000,3,0)),"",VLOOKUP(CONCATENATE($O$3,$A30),[2]DATA!$B$1:$G$2000,3,0))</f>
        <v/>
      </c>
      <c r="E29" s="21" t="str">
        <f>IF(ISERROR(VLOOKUP(CONCATENATE($O$3,$A30),[2]DATA!$B$1:$G$2000,4,0)),"",VLOOKUP(CONCATENATE($O$3,$A30),[2]DATA!$B$1:$G$2000,4,0))</f>
        <v/>
      </c>
      <c r="F29" s="14" t="str">
        <f>IF(ISERROR(VLOOKUP(CONCATENATE($O$3,$A30),[2]DATA!$B$1:$G$2000,6,0)),"",VLOOKUP(CONCATENATE($O$3,$A30),[2]DATA!$B$1:$G$2000,6,0)/-1)</f>
        <v/>
      </c>
      <c r="G29" s="19"/>
    </row>
    <row r="30" spans="1:9" s="5" customFormat="1" x14ac:dyDescent="0.25">
      <c r="A30" s="4">
        <v>24</v>
      </c>
      <c r="B30" s="19"/>
      <c r="C30" s="18"/>
      <c r="D30" s="21" t="str">
        <f>IF(ISERROR(VLOOKUP(CONCATENATE($O$3,$A31),[2]DATA!$B$1:$G$2000,3,0)),"",VLOOKUP(CONCATENATE($O$3,$A31),[2]DATA!$B$1:$G$2000,3,0))</f>
        <v/>
      </c>
      <c r="E30" s="21" t="str">
        <f>IF(ISERROR(VLOOKUP(CONCATENATE($O$3,$A31),[2]DATA!$B$1:$G$2000,4,0)),"",VLOOKUP(CONCATENATE($O$3,$A31),[2]DATA!$B$1:$G$2000,4,0))</f>
        <v/>
      </c>
      <c r="F30" s="14" t="str">
        <f>IF(ISERROR(VLOOKUP(CONCATENATE($O$3,$A31),[2]DATA!$B$1:$G$2000,6,0)),"",VLOOKUP(CONCATENATE($O$3,$A31),[2]DATA!$B$1:$G$2000,6,0)/-1)</f>
        <v/>
      </c>
      <c r="G30" s="19"/>
    </row>
    <row r="31" spans="1:9" s="5" customFormat="1" x14ac:dyDescent="0.25">
      <c r="A31" s="4">
        <v>25</v>
      </c>
      <c r="B31" s="19"/>
      <c r="C31" s="18"/>
      <c r="D31" s="21" t="str">
        <f>IF(ISERROR(VLOOKUP(CONCATENATE($O$3,$A32),[2]DATA!$B$1:$G$2000,3,0)),"",VLOOKUP(CONCATENATE($O$3,$A32),[2]DATA!$B$1:$G$2000,3,0))</f>
        <v/>
      </c>
      <c r="E31" s="21" t="str">
        <f>IF(ISERROR(VLOOKUP(CONCATENATE($O$3,$A32),[2]DATA!$B$1:$G$2000,4,0)),"",VLOOKUP(CONCATENATE($O$3,$A32),[2]DATA!$B$1:$G$2000,4,0))</f>
        <v/>
      </c>
      <c r="F31" s="14" t="str">
        <f>IF(ISERROR(VLOOKUP(CONCATENATE($O$3,$A32),[2]DATA!$B$1:$G$2000,6,0)),"",VLOOKUP(CONCATENATE($O$3,$A32),[2]DATA!$B$1:$G$2000,6,0)/-1)</f>
        <v/>
      </c>
      <c r="G31" s="19"/>
    </row>
    <row r="32" spans="1:9" s="5" customFormat="1" x14ac:dyDescent="0.25">
      <c r="A32" s="4">
        <v>26</v>
      </c>
      <c r="B32" s="19"/>
      <c r="C32" s="18"/>
      <c r="D32" s="21" t="str">
        <f>IF(ISERROR(VLOOKUP(CONCATENATE($O$3,$A33),[2]DATA!$B$1:$G$2000,3,0)),"",VLOOKUP(CONCATENATE($O$3,$A33),[2]DATA!$B$1:$G$2000,3,0))</f>
        <v/>
      </c>
      <c r="E32" s="21" t="str">
        <f>IF(ISERROR(VLOOKUP(CONCATENATE($O$3,$A33),[2]DATA!$B$1:$G$2000,4,0)),"",VLOOKUP(CONCATENATE($O$3,$A33),[2]DATA!$B$1:$G$2000,4,0))</f>
        <v/>
      </c>
      <c r="F32" s="14" t="str">
        <f>IF(ISERROR(VLOOKUP(CONCATENATE($O$3,$A33),[2]DATA!$B$1:$G$2000,6,0)),"",VLOOKUP(CONCATENATE($O$3,$A33),[2]DATA!$B$1:$G$2000,6,0)/-1)</f>
        <v/>
      </c>
      <c r="G32" s="19"/>
    </row>
    <row r="33" spans="1:7" s="5" customFormat="1" x14ac:dyDescent="0.25">
      <c r="A33" s="4">
        <v>27</v>
      </c>
      <c r="B33" s="19"/>
      <c r="C33" s="18"/>
      <c r="D33" s="21" t="str">
        <f>IF(ISERROR(VLOOKUP(CONCATENATE($O$3,$A34),[2]DATA!$B$1:$G$2000,3,0)),"",VLOOKUP(CONCATENATE($O$3,$A34),[2]DATA!$B$1:$G$2000,3,0))</f>
        <v/>
      </c>
      <c r="E33" s="21" t="str">
        <f>IF(ISERROR(VLOOKUP(CONCATENATE($O$3,$A34),[2]DATA!$B$1:$G$2000,4,0)),"",VLOOKUP(CONCATENATE($O$3,$A34),[2]DATA!$B$1:$G$2000,4,0))</f>
        <v/>
      </c>
      <c r="F33" s="14" t="str">
        <f>IF(ISERROR(VLOOKUP(CONCATENATE($O$3,$A34),[2]DATA!$B$1:$G$2000,6,0)),"",VLOOKUP(CONCATENATE($O$3,$A34),[2]DATA!$B$1:$G$2000,6,0)/-1)</f>
        <v/>
      </c>
      <c r="G33" s="19"/>
    </row>
    <row r="34" spans="1:7" s="5" customFormat="1" x14ac:dyDescent="0.25">
      <c r="A34" s="4">
        <v>28</v>
      </c>
      <c r="B34" s="19"/>
      <c r="C34" s="18"/>
      <c r="D34" s="21" t="str">
        <f>IF(ISERROR(VLOOKUP(CONCATENATE($O$3,$A35),[2]DATA!$B$1:$G$2000,3,0)),"",VLOOKUP(CONCATENATE($O$3,$A35),[2]DATA!$B$1:$G$2000,3,0))</f>
        <v/>
      </c>
      <c r="E34" s="21" t="str">
        <f>IF(ISERROR(VLOOKUP(CONCATENATE($O$3,$A35),[2]DATA!$B$1:$G$2000,4,0)),"",VLOOKUP(CONCATENATE($O$3,$A35),[2]DATA!$B$1:$G$2000,4,0))</f>
        <v/>
      </c>
      <c r="F34" s="14" t="str">
        <f>IF(ISERROR(VLOOKUP(CONCATENATE($O$3,$A35),[2]DATA!$B$1:$G$2000,6,0)),"",VLOOKUP(CONCATENATE($O$3,$A35),[2]DATA!$B$1:$G$2000,6,0)/-1)</f>
        <v/>
      </c>
      <c r="G34" s="19"/>
    </row>
    <row r="35" spans="1:7" s="5" customFormat="1" x14ac:dyDescent="0.25">
      <c r="A35" s="4">
        <v>29</v>
      </c>
      <c r="B35" s="19"/>
      <c r="C35" s="18"/>
      <c r="D35" s="21" t="str">
        <f>IF(ISERROR(VLOOKUP(CONCATENATE($O$3,$A36),[2]DATA!$B$1:$G$2000,3,0)),"",VLOOKUP(CONCATENATE($O$3,$A36),[2]DATA!$B$1:$G$2000,3,0))</f>
        <v/>
      </c>
      <c r="E35" s="21" t="str">
        <f>IF(ISERROR(VLOOKUP(CONCATENATE($O$3,$A36),[2]DATA!$B$1:$G$2000,4,0)),"",VLOOKUP(CONCATENATE($O$3,$A36),[2]DATA!$B$1:$G$2000,4,0))</f>
        <v/>
      </c>
      <c r="F35" s="14" t="str">
        <f>IF(ISERROR(VLOOKUP(CONCATENATE($O$3,$A36),[2]DATA!$B$1:$G$2000,6,0)),"",VLOOKUP(CONCATENATE($O$3,$A36),[2]DATA!$B$1:$G$2000,6,0)/-1)</f>
        <v/>
      </c>
      <c r="G35" s="19"/>
    </row>
    <row r="36" spans="1:7" s="5" customFormat="1" x14ac:dyDescent="0.25">
      <c r="A36" s="4">
        <v>30</v>
      </c>
      <c r="B36" s="19"/>
      <c r="C36" s="18"/>
      <c r="D36" s="21" t="str">
        <f>IF(ISERROR(VLOOKUP(CONCATENATE($O$3,$A37),[2]DATA!$B$1:$G$2000,3,0)),"",VLOOKUP(CONCATENATE($O$3,$A37),[2]DATA!$B$1:$G$2000,3,0))</f>
        <v/>
      </c>
      <c r="E36" s="21" t="str">
        <f>IF(ISERROR(VLOOKUP(CONCATENATE($O$3,$A37),[2]DATA!$B$1:$G$2000,4,0)),"",VLOOKUP(CONCATENATE($O$3,$A37),[2]DATA!$B$1:$G$2000,4,0))</f>
        <v/>
      </c>
      <c r="F36" s="14" t="str">
        <f>IF(ISERROR(VLOOKUP(CONCATENATE($O$3,$A37),[2]DATA!$B$1:$G$2000,6,0)),"",VLOOKUP(CONCATENATE($O$3,$A37),[2]DATA!$B$1:$G$2000,6,0)/-1)</f>
        <v/>
      </c>
      <c r="G36" s="19"/>
    </row>
    <row r="37" spans="1:7" s="5" customFormat="1" x14ac:dyDescent="0.25">
      <c r="A37" s="4">
        <v>31</v>
      </c>
      <c r="B37" s="19"/>
      <c r="C37" s="18"/>
      <c r="D37" s="21" t="str">
        <f>IF(ISERROR(VLOOKUP(CONCATENATE($O$3,$A38),[2]DATA!$B$1:$G$2000,3,0)),"",VLOOKUP(CONCATENATE($O$3,$A38),[2]DATA!$B$1:$G$2000,3,0))</f>
        <v/>
      </c>
      <c r="E37" s="21" t="str">
        <f>IF(ISERROR(VLOOKUP(CONCATENATE($O$3,$A38),[2]DATA!$B$1:$G$2000,4,0)),"",VLOOKUP(CONCATENATE($O$3,$A38),[2]DATA!$B$1:$G$2000,4,0))</f>
        <v/>
      </c>
      <c r="F37" s="14" t="str">
        <f>IF(ISERROR(VLOOKUP(CONCATENATE($O$3,$A38),[2]DATA!$B$1:$G$2000,6,0)),"",VLOOKUP(CONCATENATE($O$3,$A38),[2]DATA!$B$1:$G$2000,6,0)/-1)</f>
        <v/>
      </c>
      <c r="G37" s="19"/>
    </row>
    <row r="38" spans="1:7" s="5" customFormat="1" x14ac:dyDescent="0.25">
      <c r="A38" s="4">
        <v>32</v>
      </c>
      <c r="B38" s="19"/>
      <c r="C38" s="18"/>
      <c r="D38" s="21" t="str">
        <f>IF(ISERROR(VLOOKUP(CONCATENATE($O$3,$A39),[2]DATA!$B$1:$G$2000,3,0)),"",VLOOKUP(CONCATENATE($O$3,$A39),[2]DATA!$B$1:$G$2000,3,0))</f>
        <v/>
      </c>
      <c r="E38" s="21" t="str">
        <f>IF(ISERROR(VLOOKUP(CONCATENATE($O$3,$A39),[2]DATA!$B$1:$G$2000,4,0)),"",VLOOKUP(CONCATENATE($O$3,$A39),[2]DATA!$B$1:$G$2000,4,0))</f>
        <v/>
      </c>
      <c r="F38" s="14" t="str">
        <f>IF(ISERROR(VLOOKUP(CONCATENATE($O$3,$A39),[2]DATA!$B$1:$G$2000,6,0)),"",VLOOKUP(CONCATENATE($O$3,$A39),[2]DATA!$B$1:$G$2000,6,0)/-1)</f>
        <v/>
      </c>
      <c r="G38" s="19"/>
    </row>
    <row r="39" spans="1:7" s="5" customFormat="1" x14ac:dyDescent="0.25">
      <c r="A39" s="4">
        <v>33</v>
      </c>
      <c r="B39" s="19"/>
      <c r="C39" s="18"/>
      <c r="D39" s="21" t="str">
        <f>IF(ISERROR(VLOOKUP(CONCATENATE($O$3,$A40),[2]DATA!$B$1:$G$2000,3,0)),"",VLOOKUP(CONCATENATE($O$3,$A40),[2]DATA!$B$1:$G$2000,3,0))</f>
        <v/>
      </c>
      <c r="E39" s="21" t="str">
        <f>IF(ISERROR(VLOOKUP(CONCATENATE($O$3,$A40),[2]DATA!$B$1:$G$2000,4,0)),"",VLOOKUP(CONCATENATE($O$3,$A40),[2]DATA!$B$1:$G$2000,4,0))</f>
        <v/>
      </c>
      <c r="F39" s="14" t="str">
        <f>IF(ISERROR(VLOOKUP(CONCATENATE($O$3,$A40),[2]DATA!$B$1:$G$2000,6,0)),"",VLOOKUP(CONCATENATE($O$3,$A40),[2]DATA!$B$1:$G$2000,6,0)/-1)</f>
        <v/>
      </c>
      <c r="G39" s="19"/>
    </row>
    <row r="40" spans="1:7" s="5" customFormat="1" x14ac:dyDescent="0.25">
      <c r="A40" s="4">
        <v>34</v>
      </c>
      <c r="B40" s="19"/>
      <c r="C40" s="18"/>
      <c r="D40" s="21" t="str">
        <f>IF(ISERROR(VLOOKUP(CONCATENATE($O$3,$A41),[2]DATA!$B$1:$G$2000,3,0)),"",VLOOKUP(CONCATENATE($O$3,$A41),[2]DATA!$B$1:$G$2000,3,0))</f>
        <v/>
      </c>
      <c r="E40" s="21" t="str">
        <f>IF(ISERROR(VLOOKUP(CONCATENATE($O$3,$A41),[2]DATA!$B$1:$G$2000,4,0)),"",VLOOKUP(CONCATENATE($O$3,$A41),[2]DATA!$B$1:$G$2000,4,0))</f>
        <v/>
      </c>
      <c r="F40" s="14" t="str">
        <f>IF(ISERROR(VLOOKUP(CONCATENATE($O$3,$A41),[2]DATA!$B$1:$G$2000,6,0)),"",VLOOKUP(CONCATENATE($O$3,$A41),[2]DATA!$B$1:$G$2000,6,0)/-1)</f>
        <v/>
      </c>
      <c r="G40" s="19"/>
    </row>
    <row r="41" spans="1:7" s="5" customFormat="1" x14ac:dyDescent="0.25">
      <c r="A41" s="4">
        <v>35</v>
      </c>
      <c r="B41" s="19"/>
      <c r="C41" s="18"/>
      <c r="D41" s="21" t="str">
        <f>IF(ISERROR(VLOOKUP(CONCATENATE($O$3,$A42),[2]DATA!$B$1:$G$2000,3,0)),"",VLOOKUP(CONCATENATE($O$3,$A42),[2]DATA!$B$1:$G$2000,3,0))</f>
        <v/>
      </c>
      <c r="E41" s="21" t="str">
        <f>IF(ISERROR(VLOOKUP(CONCATENATE($O$3,$A42),[2]DATA!$B$1:$G$2000,4,0)),"",VLOOKUP(CONCATENATE($O$3,$A42),[2]DATA!$B$1:$G$2000,4,0))</f>
        <v/>
      </c>
      <c r="F41" s="14" t="str">
        <f>IF(ISERROR(VLOOKUP(CONCATENATE($O$3,$A42),[2]DATA!$B$1:$G$2000,6,0)),"",VLOOKUP(CONCATENATE($O$3,$A42),[2]DATA!$B$1:$G$2000,6,0)/-1)</f>
        <v/>
      </c>
      <c r="G41" s="19"/>
    </row>
    <row r="42" spans="1:7" s="5" customFormat="1" x14ac:dyDescent="0.25">
      <c r="A42" s="4">
        <v>36</v>
      </c>
      <c r="B42" s="19"/>
      <c r="C42" s="18"/>
      <c r="D42" s="21" t="str">
        <f>IF(ISERROR(VLOOKUP(CONCATENATE($O$3,$A43),[2]DATA!$B$1:$G$2000,3,0)),"",VLOOKUP(CONCATENATE($O$3,$A43),[2]DATA!$B$1:$G$2000,3,0))</f>
        <v/>
      </c>
      <c r="E42" s="21" t="str">
        <f>IF(ISERROR(VLOOKUP(CONCATENATE($O$3,$A43),[2]DATA!$B$1:$G$2000,4,0)),"",VLOOKUP(CONCATENATE($O$3,$A43),[2]DATA!$B$1:$G$2000,4,0))</f>
        <v/>
      </c>
      <c r="F42" s="14" t="str">
        <f>IF(ISERROR(VLOOKUP(CONCATENATE($O$3,$A43),[2]DATA!$B$1:$G$2000,6,0)),"",VLOOKUP(CONCATENATE($O$3,$A43),[2]DATA!$B$1:$G$2000,6,0)/-1)</f>
        <v/>
      </c>
      <c r="G42" s="19"/>
    </row>
    <row r="43" spans="1:7" s="5" customFormat="1" x14ac:dyDescent="0.25">
      <c r="A43" s="4">
        <v>37</v>
      </c>
      <c r="B43" s="19"/>
      <c r="C43" s="18"/>
      <c r="D43" s="21" t="str">
        <f>IF(ISERROR(VLOOKUP(CONCATENATE($O$3,$A44),[2]DATA!$B$1:$G$2000,3,0)),"",VLOOKUP(CONCATENATE($O$3,$A44),[2]DATA!$B$1:$G$2000,3,0))</f>
        <v/>
      </c>
      <c r="E43" s="21" t="str">
        <f>IF(ISERROR(VLOOKUP(CONCATENATE($O$3,$A44),[2]DATA!$B$1:$G$2000,4,0)),"",VLOOKUP(CONCATENATE($O$3,$A44),[2]DATA!$B$1:$G$2000,4,0))</f>
        <v/>
      </c>
      <c r="F43" s="14" t="str">
        <f>IF(ISERROR(VLOOKUP(CONCATENATE($O$3,$A44),[2]DATA!$B$1:$G$2000,6,0)),"",VLOOKUP(CONCATENATE($O$3,$A44),[2]DATA!$B$1:$G$2000,6,0)/-1)</f>
        <v/>
      </c>
      <c r="G43" s="19"/>
    </row>
    <row r="44" spans="1:7" s="5" customFormat="1" x14ac:dyDescent="0.25">
      <c r="A44" s="4">
        <v>38</v>
      </c>
      <c r="B44" s="19"/>
      <c r="C44" s="18"/>
      <c r="D44" s="21" t="str">
        <f>IF(ISERROR(VLOOKUP(CONCATENATE($O$3,$A45),[2]DATA!$B$1:$G$2000,3,0)),"",VLOOKUP(CONCATENATE($O$3,$A45),[2]DATA!$B$1:$G$2000,3,0))</f>
        <v/>
      </c>
      <c r="E44" s="21" t="str">
        <f>IF(ISERROR(VLOOKUP(CONCATENATE($O$3,$A45),[2]DATA!$B$1:$G$2000,4,0)),"",VLOOKUP(CONCATENATE($O$3,$A45),[2]DATA!$B$1:$G$2000,4,0))</f>
        <v/>
      </c>
      <c r="F44" s="14" t="str">
        <f>IF(ISERROR(VLOOKUP(CONCATENATE($O$3,$A45),[2]DATA!$B$1:$G$2000,6,0)),"",VLOOKUP(CONCATENATE($O$3,$A45),[2]DATA!$B$1:$G$2000,6,0)/-1)</f>
        <v/>
      </c>
      <c r="G44" s="19"/>
    </row>
    <row r="45" spans="1:7" s="5" customFormat="1" x14ac:dyDescent="0.25">
      <c r="A45" s="4">
        <v>39</v>
      </c>
      <c r="B45" s="19"/>
      <c r="C45" s="18"/>
      <c r="D45" s="21" t="str">
        <f>IF(ISERROR(VLOOKUP(CONCATENATE($O$3,$A46),[2]DATA!$B$1:$G$2000,3,0)),"",VLOOKUP(CONCATENATE($O$3,$A46),[2]DATA!$B$1:$G$2000,3,0))</f>
        <v/>
      </c>
      <c r="E45" s="21" t="str">
        <f>IF(ISERROR(VLOOKUP(CONCATENATE($O$3,$A46),[2]DATA!$B$1:$G$2000,4,0)),"",VLOOKUP(CONCATENATE($O$3,$A46),[2]DATA!$B$1:$G$2000,4,0))</f>
        <v/>
      </c>
      <c r="F45" s="14" t="str">
        <f>IF(ISERROR(VLOOKUP(CONCATENATE($O$3,$A46),[2]DATA!$B$1:$G$2000,6,0)),"",VLOOKUP(CONCATENATE($O$3,$A46),[2]DATA!$B$1:$G$2000,6,0)/-1)</f>
        <v/>
      </c>
      <c r="G45" s="19"/>
    </row>
    <row r="46" spans="1:7" s="5" customFormat="1" x14ac:dyDescent="0.25">
      <c r="A46" s="4">
        <v>40</v>
      </c>
      <c r="B46" s="19"/>
      <c r="C46" s="18"/>
      <c r="D46" s="21" t="str">
        <f>IF(ISERROR(VLOOKUP(CONCATENATE($O$3,$A47),[2]DATA!$B$1:$G$2000,3,0)),"",VLOOKUP(CONCATENATE($O$3,$A47),[2]DATA!$B$1:$G$2000,3,0))</f>
        <v/>
      </c>
      <c r="E46" s="21" t="str">
        <f>IF(ISERROR(VLOOKUP(CONCATENATE($O$3,$A47),[2]DATA!$B$1:$G$2000,4,0)),"",VLOOKUP(CONCATENATE($O$3,$A47),[2]DATA!$B$1:$G$2000,4,0))</f>
        <v/>
      </c>
      <c r="F46" s="14" t="str">
        <f>IF(ISERROR(VLOOKUP(CONCATENATE($O$3,$A47),[2]DATA!$B$1:$G$2000,6,0)),"",VLOOKUP(CONCATENATE($O$3,$A47),[2]DATA!$B$1:$G$2000,6,0)/-1)</f>
        <v/>
      </c>
      <c r="G46" s="19"/>
    </row>
    <row r="47" spans="1:7" s="5" customFormat="1" x14ac:dyDescent="0.25">
      <c r="A47" s="4">
        <v>41</v>
      </c>
      <c r="B47" s="19"/>
      <c r="C47" s="18"/>
      <c r="D47" s="21" t="str">
        <f>IF(ISERROR(VLOOKUP(CONCATENATE($O$3,$A48),[2]DATA!$B$1:$G$2000,3,0)),"",VLOOKUP(CONCATENATE($O$3,$A48),[2]DATA!$B$1:$G$2000,3,0))</f>
        <v/>
      </c>
      <c r="E47" s="21" t="str">
        <f>IF(ISERROR(VLOOKUP(CONCATENATE($O$3,$A48),[2]DATA!$B$1:$G$2000,4,0)),"",VLOOKUP(CONCATENATE($O$3,$A48),[2]DATA!$B$1:$G$2000,4,0))</f>
        <v/>
      </c>
      <c r="F47" s="14" t="str">
        <f>IF(ISERROR(VLOOKUP(CONCATENATE($O$3,$A48),[2]DATA!$B$1:$G$2000,6,0)),"",VLOOKUP(CONCATENATE($O$3,$A48),[2]DATA!$B$1:$G$2000,6,0)/-1)</f>
        <v/>
      </c>
      <c r="G47" s="19"/>
    </row>
    <row r="48" spans="1:7" s="5" customFormat="1" x14ac:dyDescent="0.25">
      <c r="A48" s="4">
        <v>42</v>
      </c>
      <c r="B48" s="19"/>
      <c r="C48" s="18"/>
      <c r="D48" s="21" t="str">
        <f>IF(ISERROR(VLOOKUP(CONCATENATE($O$3,$A49),[2]DATA!$B$1:$G$2000,3,0)),"",VLOOKUP(CONCATENATE($O$3,$A49),[2]DATA!$B$1:$G$2000,3,0))</f>
        <v/>
      </c>
      <c r="E48" s="21" t="str">
        <f>IF(ISERROR(VLOOKUP(CONCATENATE($O$3,$A49),[2]DATA!$B$1:$G$2000,4,0)),"",VLOOKUP(CONCATENATE($O$3,$A49),[2]DATA!$B$1:$G$2000,4,0))</f>
        <v/>
      </c>
      <c r="F48" s="14" t="str">
        <f>IF(ISERROR(VLOOKUP(CONCATENATE($O$3,$A49),[2]DATA!$B$1:$G$2000,6,0)),"",VLOOKUP(CONCATENATE($O$3,$A49),[2]DATA!$B$1:$G$2000,6,0)/-1)</f>
        <v/>
      </c>
      <c r="G48" s="19"/>
    </row>
    <row r="49" spans="1:252" s="5" customFormat="1" x14ac:dyDescent="0.25">
      <c r="A49" s="4">
        <v>43</v>
      </c>
      <c r="B49" s="19"/>
      <c r="C49" s="18"/>
      <c r="D49" s="21" t="str">
        <f>IF(ISERROR(VLOOKUP(CONCATENATE($O$3,$A50),[2]DATA!$B$1:$G$2000,3,0)),"",VLOOKUP(CONCATENATE($O$3,$A50),[2]DATA!$B$1:$G$2000,3,0))</f>
        <v/>
      </c>
      <c r="E49" s="21" t="str">
        <f>IF(ISERROR(VLOOKUP(CONCATENATE($O$3,$A50),[2]DATA!$B$1:$G$2000,4,0)),"",VLOOKUP(CONCATENATE($O$3,$A50),[2]DATA!$B$1:$G$2000,4,0))</f>
        <v/>
      </c>
      <c r="F49" s="14" t="str">
        <f>IF(ISERROR(VLOOKUP(CONCATENATE($O$3,$A50),[2]DATA!$B$1:$G$2000,6,0)),"",VLOOKUP(CONCATENATE($O$3,$A50),[2]DATA!$B$1:$G$2000,6,0)/-1)</f>
        <v/>
      </c>
      <c r="G49" s="19"/>
      <c r="H49" s="12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44</v>
      </c>
      <c r="B50" s="19"/>
      <c r="C50" s="18"/>
      <c r="D50" s="21" t="str">
        <f>IF(ISERROR(VLOOKUP(CONCATENATE($O$3,$A51),[2]DATA!$B$1:$G$2000,3,0)),"",VLOOKUP(CONCATENATE($O$3,$A51),[2]DATA!$B$1:$G$2000,3,0))</f>
        <v/>
      </c>
      <c r="E50" s="21" t="str">
        <f>IF(ISERROR(VLOOKUP(CONCATENATE($O$3,$A51),[2]DATA!$B$1:$G$2000,4,0)),"",VLOOKUP(CONCATENATE($O$3,$A51),[2]DATA!$B$1:$G$2000,4,0))</f>
        <v/>
      </c>
      <c r="F50" s="14" t="str">
        <f>IF(ISERROR(VLOOKUP(CONCATENATE($O$3,$A51),[2]DATA!$B$1:$G$2000,6,0)),"",VLOOKUP(CONCATENATE($O$3,$A51),[2]DATA!$B$1:$G$2000,6,0)/-1)</f>
        <v/>
      </c>
      <c r="G50" s="19"/>
      <c r="H50" s="12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45</v>
      </c>
      <c r="B51" s="19"/>
      <c r="C51" s="18"/>
      <c r="D51" s="21" t="str">
        <f>IF(ISERROR(VLOOKUP(CONCATENATE($O$3,$A52),[2]DATA!$B$1:$G$2000,3,0)),"",VLOOKUP(CONCATENATE($O$3,$A52),[2]DATA!$B$1:$G$2000,3,0))</f>
        <v/>
      </c>
      <c r="E51" s="21" t="str">
        <f>IF(ISERROR(VLOOKUP(CONCATENATE($O$3,$A52),[2]DATA!$B$1:$G$2000,4,0)),"",VLOOKUP(CONCATENATE($O$3,$A52),[2]DATA!$B$1:$G$2000,4,0))</f>
        <v/>
      </c>
      <c r="F51" s="14" t="str">
        <f>IF(ISERROR(VLOOKUP(CONCATENATE($O$3,$A52),[2]DATA!$B$1:$G$2000,6,0)),"",VLOOKUP(CONCATENATE($O$3,$A52),[2]DATA!$B$1:$G$2000,6,0)/-1)</f>
        <v/>
      </c>
      <c r="G51" s="19"/>
      <c r="H51" s="12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46</v>
      </c>
      <c r="B52" s="19"/>
      <c r="C52" s="18"/>
      <c r="D52" s="21" t="str">
        <f>IF(ISERROR(VLOOKUP(CONCATENATE($O$3,$A53),[2]DATA!$B$1:$G$2000,3,0)),"",VLOOKUP(CONCATENATE($O$3,$A53),[2]DATA!$B$1:$G$2000,3,0))</f>
        <v/>
      </c>
      <c r="E52" s="21" t="str">
        <f>IF(ISERROR(VLOOKUP(CONCATENATE($O$3,$A53),[2]DATA!$B$1:$G$2000,4,0)),"",VLOOKUP(CONCATENATE($O$3,$A53),[2]DATA!$B$1:$G$2000,4,0))</f>
        <v/>
      </c>
      <c r="F52" s="14" t="str">
        <f>IF(ISERROR(VLOOKUP(CONCATENATE($O$3,$A53),[2]DATA!$B$1:$G$2000,6,0)),"",VLOOKUP(CONCATENATE($O$3,$A53),[2]DATA!$B$1:$G$2000,6,0)/-1)</f>
        <v/>
      </c>
      <c r="G52" s="19"/>
      <c r="H52" s="12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47</v>
      </c>
      <c r="B53" s="19"/>
      <c r="C53" s="18"/>
      <c r="D53" s="21" t="str">
        <f>IF(ISERROR(VLOOKUP(CONCATENATE($O$3,$A54),[2]DATA!$B$1:$G$2000,3,0)),"",VLOOKUP(CONCATENATE($O$3,$A54),[2]DATA!$B$1:$G$2000,3,0))</f>
        <v/>
      </c>
      <c r="E53" s="21" t="str">
        <f>IF(ISERROR(VLOOKUP(CONCATENATE($O$3,$A54),[2]DATA!$B$1:$G$2000,4,0)),"",VLOOKUP(CONCATENATE($O$3,$A54),[2]DATA!$B$1:$G$2000,4,0))</f>
        <v/>
      </c>
      <c r="F53" s="14" t="str">
        <f>IF(ISERROR(VLOOKUP(CONCATENATE($O$3,$A54),[2]DATA!$B$1:$G$2000,6,0)),"",VLOOKUP(CONCATENATE($O$3,$A54),[2]DATA!$B$1:$G$2000,6,0)/-1)</f>
        <v/>
      </c>
      <c r="G53" s="19"/>
      <c r="H53" s="12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48</v>
      </c>
      <c r="B54" s="19"/>
      <c r="C54" s="18"/>
      <c r="D54" s="21" t="str">
        <f>IF(ISERROR(VLOOKUP(CONCATENATE($O$3,$A55),[2]DATA!$B$1:$G$2000,3,0)),"",VLOOKUP(CONCATENATE($O$3,$A55),[2]DATA!$B$1:$G$2000,3,0))</f>
        <v/>
      </c>
      <c r="E54" s="21" t="str">
        <f>IF(ISERROR(VLOOKUP(CONCATENATE($O$3,$A55),[2]DATA!$B$1:$G$2000,4,0)),"",VLOOKUP(CONCATENATE($O$3,$A55),[2]DATA!$B$1:$G$2000,4,0))</f>
        <v/>
      </c>
      <c r="F54" s="14" t="str">
        <f>IF(ISERROR(VLOOKUP(CONCATENATE($O$3,$A55),[2]DATA!$B$1:$G$2000,6,0)),"",VLOOKUP(CONCATENATE($O$3,$A55),[2]DATA!$B$1:$G$2000,6,0)/-1)</f>
        <v/>
      </c>
      <c r="G54" s="19"/>
      <c r="H54" s="12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49</v>
      </c>
      <c r="B55" s="19"/>
      <c r="C55" s="18"/>
      <c r="D55" s="21" t="str">
        <f>IF(ISERROR(VLOOKUP(CONCATENATE($O$3,$A56),[2]DATA!$B$1:$G$2000,3,0)),"",VLOOKUP(CONCATENATE($O$3,$A56),[2]DATA!$B$1:$G$2000,3,0))</f>
        <v/>
      </c>
      <c r="E55" s="21" t="str">
        <f>IF(ISERROR(VLOOKUP(CONCATENATE($O$3,$A56),[2]DATA!$B$1:$G$2000,4,0)),"",VLOOKUP(CONCATENATE($O$3,$A56),[2]DATA!$B$1:$G$2000,4,0))</f>
        <v/>
      </c>
      <c r="F55" s="14" t="str">
        <f>IF(ISERROR(VLOOKUP(CONCATENATE($O$3,$A56),[2]DATA!$B$1:$G$2000,6,0)),"",VLOOKUP(CONCATENATE($O$3,$A56),[2]DATA!$B$1:$G$2000,6,0)/-1)</f>
        <v/>
      </c>
      <c r="G55" s="19"/>
      <c r="H55" s="12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50</v>
      </c>
      <c r="B56" s="19"/>
      <c r="C56" s="18"/>
      <c r="D56" s="21" t="str">
        <f>IF(ISERROR(VLOOKUP(CONCATENATE($O$3,$A57),[2]DATA!$B$1:$G$2000,3,0)),"",VLOOKUP(CONCATENATE($O$3,$A57),[2]DATA!$B$1:$G$2000,3,0))</f>
        <v/>
      </c>
      <c r="E56" s="21" t="str">
        <f>IF(ISERROR(VLOOKUP(CONCATENATE($O$3,$A57),[2]DATA!$B$1:$G$2000,4,0)),"",VLOOKUP(CONCATENATE($O$3,$A57),[2]DATA!$B$1:$G$2000,4,0))</f>
        <v/>
      </c>
      <c r="F56" s="14" t="str">
        <f>IF(ISERROR(VLOOKUP(CONCATENATE($O$3,$A57),[2]DATA!$B$1:$G$2000,6,0)),"",VLOOKUP(CONCATENATE($O$3,$A57),[2]DATA!$B$1:$G$2000,6,0)/-1)</f>
        <v/>
      </c>
      <c r="G56" s="19"/>
      <c r="H56" s="12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51</v>
      </c>
      <c r="B57" s="19"/>
      <c r="C57" s="18"/>
      <c r="D57" s="21" t="str">
        <f>IF(ISERROR(VLOOKUP(CONCATENATE($O$3,$A58),[2]DATA!$B$1:$G$2000,3,0)),"",VLOOKUP(CONCATENATE($O$3,$A58),[2]DATA!$B$1:$G$2000,3,0))</f>
        <v/>
      </c>
      <c r="E57" s="21" t="str">
        <f>IF(ISERROR(VLOOKUP(CONCATENATE($O$3,$A58),[2]DATA!$B$1:$G$2000,4,0)),"",VLOOKUP(CONCATENATE($O$3,$A58),[2]DATA!$B$1:$G$2000,4,0))</f>
        <v/>
      </c>
      <c r="F57" s="14" t="str">
        <f>IF(ISERROR(VLOOKUP(CONCATENATE($O$3,$A58),[2]DATA!$B$1:$G$2000,6,0)),"",VLOOKUP(CONCATENATE($O$3,$A58),[2]DATA!$B$1:$G$2000,6,0)/-1)</f>
        <v/>
      </c>
      <c r="G57" s="19"/>
      <c r="H57" s="12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52</v>
      </c>
      <c r="B58" s="19"/>
      <c r="C58" s="18"/>
      <c r="D58" s="21" t="str">
        <f>IF(ISERROR(VLOOKUP(CONCATENATE($O$3,$A59),[2]DATA!$B$1:$G$2000,3,0)),"",VLOOKUP(CONCATENATE($O$3,$A59),[2]DATA!$B$1:$G$2000,3,0))</f>
        <v/>
      </c>
      <c r="E58" s="21" t="str">
        <f>IF(ISERROR(VLOOKUP(CONCATENATE($O$3,$A59),[2]DATA!$B$1:$G$2000,4,0)),"",VLOOKUP(CONCATENATE($O$3,$A59),[2]DATA!$B$1:$G$2000,4,0))</f>
        <v/>
      </c>
      <c r="F58" s="14" t="str">
        <f>IF(ISERROR(VLOOKUP(CONCATENATE($O$3,$A59),[2]DATA!$B$1:$G$2000,6,0)),"",VLOOKUP(CONCATENATE($O$3,$A59),[2]DATA!$B$1:$G$2000,6,0)/-1)</f>
        <v/>
      </c>
      <c r="G58" s="19"/>
      <c r="H58" s="12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53</v>
      </c>
      <c r="B59" s="19"/>
      <c r="C59" s="18"/>
      <c r="D59" s="21" t="str">
        <f>IF(ISERROR(VLOOKUP(CONCATENATE($O$3,$A60),[2]DATA!$B$1:$G$2000,3,0)),"",VLOOKUP(CONCATENATE($O$3,$A60),[2]DATA!$B$1:$G$2000,3,0))</f>
        <v/>
      </c>
      <c r="E59" s="21" t="str">
        <f>IF(ISERROR(VLOOKUP(CONCATENATE($O$3,$A60),[2]DATA!$B$1:$G$2000,4,0)),"",VLOOKUP(CONCATENATE($O$3,$A60),[2]DATA!$B$1:$G$2000,4,0))</f>
        <v/>
      </c>
      <c r="F59" s="14" t="str">
        <f>IF(ISERROR(VLOOKUP(CONCATENATE($O$3,$A60),[2]DATA!$B$1:$G$2000,6,0)),"",VLOOKUP(CONCATENATE($O$3,$A60),[2]DATA!$B$1:$G$2000,6,0)/-1)</f>
        <v/>
      </c>
      <c r="G59" s="19"/>
      <c r="H59" s="12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54</v>
      </c>
      <c r="B60" s="19"/>
      <c r="C60" s="18"/>
      <c r="D60" s="21" t="str">
        <f>IF(ISERROR(VLOOKUP(CONCATENATE($O$3,$A61),[2]DATA!$B$1:$G$2000,3,0)),"",VLOOKUP(CONCATENATE($O$3,$A61),[2]DATA!$B$1:$G$2000,3,0))</f>
        <v/>
      </c>
      <c r="E60" s="21" t="str">
        <f>IF(ISERROR(VLOOKUP(CONCATENATE($O$3,$A61),[2]DATA!$B$1:$G$2000,4,0)),"",VLOOKUP(CONCATENATE($O$3,$A61),[2]DATA!$B$1:$G$2000,4,0))</f>
        <v/>
      </c>
      <c r="F60" s="14" t="str">
        <f>IF(ISERROR(VLOOKUP(CONCATENATE($O$3,$A61),[2]DATA!$B$1:$G$2000,6,0)),"",VLOOKUP(CONCATENATE($O$3,$A61),[2]DATA!$B$1:$G$2000,6,0)/-1)</f>
        <v/>
      </c>
      <c r="G60" s="19"/>
      <c r="H60" s="12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55</v>
      </c>
      <c r="B61" s="19"/>
      <c r="C61" s="18"/>
      <c r="D61" s="21" t="str">
        <f>IF(ISERROR(VLOOKUP(CONCATENATE($O$3,$A62),[2]DATA!$B$1:$G$2000,3,0)),"",VLOOKUP(CONCATENATE($O$3,$A62),[2]DATA!$B$1:$G$2000,3,0))</f>
        <v/>
      </c>
      <c r="E61" s="21" t="str">
        <f>IF(ISERROR(VLOOKUP(CONCATENATE($O$3,$A62),[2]DATA!$B$1:$G$2000,4,0)),"",VLOOKUP(CONCATENATE($O$3,$A62),[2]DATA!$B$1:$G$2000,4,0))</f>
        <v/>
      </c>
      <c r="F61" s="14" t="str">
        <f>IF(ISERROR(VLOOKUP(CONCATENATE($O$3,$A62),[2]DATA!$B$1:$G$2000,6,0)),"",VLOOKUP(CONCATENATE($O$3,$A62),[2]DATA!$B$1:$G$2000,6,0)/-1)</f>
        <v/>
      </c>
      <c r="G61" s="19"/>
      <c r="H61" s="12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56</v>
      </c>
      <c r="B62" s="19"/>
      <c r="C62" s="18"/>
      <c r="D62" s="21" t="str">
        <f>IF(ISERROR(VLOOKUP(CONCATENATE($O$3,$A63),[2]DATA!$B$1:$G$2000,3,0)),"",VLOOKUP(CONCATENATE($O$3,$A63),[2]DATA!$B$1:$G$2000,3,0))</f>
        <v/>
      </c>
      <c r="E62" s="21" t="str">
        <f>IF(ISERROR(VLOOKUP(CONCATENATE($O$3,$A63),[2]DATA!$B$1:$G$2000,4,0)),"",VLOOKUP(CONCATENATE($O$3,$A63),[2]DATA!$B$1:$G$2000,4,0))</f>
        <v/>
      </c>
      <c r="F62" s="14" t="str">
        <f>IF(ISERROR(VLOOKUP(CONCATENATE($O$3,$A63),[2]DATA!$B$1:$G$2000,6,0)),"",VLOOKUP(CONCATENATE($O$3,$A63),[2]DATA!$B$1:$G$2000,6,0)/-1)</f>
        <v/>
      </c>
      <c r="G62" s="19"/>
      <c r="H62" s="12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57</v>
      </c>
      <c r="B63" s="19"/>
      <c r="C63" s="18"/>
      <c r="D63" s="21" t="str">
        <f>IF(ISERROR(VLOOKUP(CONCATENATE($O$3,$A64),[2]DATA!$B$1:$G$2000,3,0)),"",VLOOKUP(CONCATENATE($O$3,$A64),[2]DATA!$B$1:$G$2000,3,0))</f>
        <v/>
      </c>
      <c r="E63" s="21" t="str">
        <f>IF(ISERROR(VLOOKUP(CONCATENATE($O$3,$A64),[2]DATA!$B$1:$G$2000,4,0)),"",VLOOKUP(CONCATENATE($O$3,$A64),[2]DATA!$B$1:$G$2000,4,0))</f>
        <v/>
      </c>
      <c r="F63" s="14" t="str">
        <f>IF(ISERROR(VLOOKUP(CONCATENATE($O$3,$A64),[2]DATA!$B$1:$G$2000,6,0)),"",VLOOKUP(CONCATENATE($O$3,$A64),[2]DATA!$B$1:$G$2000,6,0)/-1)</f>
        <v/>
      </c>
      <c r="G63" s="19"/>
      <c r="H63" s="12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58</v>
      </c>
      <c r="B64" s="19"/>
      <c r="C64" s="18"/>
      <c r="D64" s="21" t="str">
        <f>IF(ISERROR(VLOOKUP(CONCATENATE($O$3,$A65),[2]DATA!$B$1:$G$2000,3,0)),"",VLOOKUP(CONCATENATE($O$3,$A65),[2]DATA!$B$1:$G$2000,3,0))</f>
        <v/>
      </c>
      <c r="E64" s="21" t="str">
        <f>IF(ISERROR(VLOOKUP(CONCATENATE($O$3,$A65),[2]DATA!$B$1:$G$2000,4,0)),"",VLOOKUP(CONCATENATE($O$3,$A65),[2]DATA!$B$1:$G$2000,4,0))</f>
        <v/>
      </c>
      <c r="F64" s="14" t="str">
        <f>IF(ISERROR(VLOOKUP(CONCATENATE($O$3,$A65),[2]DATA!$B$1:$G$2000,6,0)),"",VLOOKUP(CONCATENATE($O$3,$A65),[2]DATA!$B$1:$G$2000,6,0)/-1)</f>
        <v/>
      </c>
      <c r="G64" s="19"/>
      <c r="H64" s="12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59</v>
      </c>
      <c r="B65" s="19"/>
      <c r="C65" s="18"/>
      <c r="D65" s="21" t="str">
        <f>IF(ISERROR(VLOOKUP(CONCATENATE($O$3,$A66),[2]DATA!$B$1:$G$2000,3,0)),"",VLOOKUP(CONCATENATE($O$3,$A66),[2]DATA!$B$1:$G$2000,3,0))</f>
        <v/>
      </c>
      <c r="E65" s="21" t="str">
        <f>IF(ISERROR(VLOOKUP(CONCATENATE($O$3,$A66),[2]DATA!$B$1:$G$2000,4,0)),"",VLOOKUP(CONCATENATE($O$3,$A66),[2]DATA!$B$1:$G$2000,4,0))</f>
        <v/>
      </c>
      <c r="F65" s="14" t="str">
        <f>IF(ISERROR(VLOOKUP(CONCATENATE($O$3,$A66),[2]DATA!$B$1:$G$2000,6,0)),"",VLOOKUP(CONCATENATE($O$3,$A66),[2]DATA!$B$1:$G$2000,6,0)/-1)</f>
        <v/>
      </c>
      <c r="G65" s="19"/>
      <c r="H65" s="12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60</v>
      </c>
      <c r="B66" s="19"/>
      <c r="C66" s="18"/>
      <c r="D66" s="21" t="str">
        <f>IF(ISERROR(VLOOKUP(CONCATENATE($O$3,$A67),[2]DATA!$B$1:$G$2000,3,0)),"",VLOOKUP(CONCATENATE($O$3,$A67),[2]DATA!$B$1:$G$2000,3,0))</f>
        <v/>
      </c>
      <c r="E66" s="21" t="str">
        <f>IF(ISERROR(VLOOKUP(CONCATENATE($O$3,$A67),[2]DATA!$B$1:$G$2000,4,0)),"",VLOOKUP(CONCATENATE($O$3,$A67),[2]DATA!$B$1:$G$2000,4,0))</f>
        <v/>
      </c>
      <c r="F66" s="14" t="str">
        <f>IF(ISERROR(VLOOKUP(CONCATENATE($O$3,$A67),[2]DATA!$B$1:$G$2000,6,0)),"",VLOOKUP(CONCATENATE($O$3,$A67),[2]DATA!$B$1:$G$2000,6,0)/-1)</f>
        <v/>
      </c>
      <c r="G66" s="19"/>
      <c r="H66" s="12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61</v>
      </c>
      <c r="B67" s="19"/>
      <c r="C67" s="18"/>
      <c r="D67" s="21" t="str">
        <f>IF(ISERROR(VLOOKUP(CONCATENATE($O$3,$A68),[2]DATA!$B$1:$G$2000,3,0)),"",VLOOKUP(CONCATENATE($O$3,$A68),[2]DATA!$B$1:$G$2000,3,0))</f>
        <v/>
      </c>
      <c r="E67" s="21" t="str">
        <f>IF(ISERROR(VLOOKUP(CONCATENATE($O$3,$A68),[2]DATA!$B$1:$G$2000,4,0)),"",VLOOKUP(CONCATENATE($O$3,$A68),[2]DATA!$B$1:$G$2000,4,0))</f>
        <v/>
      </c>
      <c r="F67" s="14" t="str">
        <f>IF(ISERROR(VLOOKUP(CONCATENATE($O$3,$A68),[2]DATA!$B$1:$G$2000,6,0)),"",VLOOKUP(CONCATENATE($O$3,$A68),[2]DATA!$B$1:$G$2000,6,0)/-1)</f>
        <v/>
      </c>
      <c r="G67" s="19"/>
      <c r="H67" s="12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62</v>
      </c>
      <c r="B68" s="19"/>
      <c r="C68" s="18"/>
      <c r="D68" s="21" t="str">
        <f>IF(ISERROR(VLOOKUP(CONCATENATE($O$3,$A69),[2]DATA!$B$1:$G$2000,3,0)),"",VLOOKUP(CONCATENATE($O$3,$A69),[2]DATA!$B$1:$G$2000,3,0))</f>
        <v/>
      </c>
      <c r="E68" s="21" t="str">
        <f>IF(ISERROR(VLOOKUP(CONCATENATE($O$3,$A69),[2]DATA!$B$1:$G$2000,4,0)),"",VLOOKUP(CONCATENATE($O$3,$A69),[2]DATA!$B$1:$G$2000,4,0))</f>
        <v/>
      </c>
      <c r="F68" s="14" t="str">
        <f>IF(ISERROR(VLOOKUP(CONCATENATE($O$3,$A69),[2]DATA!$B$1:$G$2000,6,0)),"",VLOOKUP(CONCATENATE($O$3,$A69),[2]DATA!$B$1:$G$2000,6,0)/-1)</f>
        <v/>
      </c>
      <c r="G68" s="19"/>
      <c r="H68" s="12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63</v>
      </c>
      <c r="B69" s="19"/>
      <c r="C69" s="18"/>
      <c r="D69" s="21" t="str">
        <f>IF(ISERROR(VLOOKUP(CONCATENATE($O$3,$A70),[2]DATA!$B$1:$G$2000,3,0)),"",VLOOKUP(CONCATENATE($O$3,$A70),[2]DATA!$B$1:$G$2000,3,0))</f>
        <v/>
      </c>
      <c r="E69" s="21" t="str">
        <f>IF(ISERROR(VLOOKUP(CONCATENATE($O$3,$A70),[2]DATA!$B$1:$G$2000,4,0)),"",VLOOKUP(CONCATENATE($O$3,$A70),[2]DATA!$B$1:$G$2000,4,0))</f>
        <v/>
      </c>
      <c r="F69" s="14" t="str">
        <f>IF(ISERROR(VLOOKUP(CONCATENATE($O$3,$A70),[2]DATA!$B$1:$G$2000,6,0)),"",VLOOKUP(CONCATENATE($O$3,$A70),[2]DATA!$B$1:$G$2000,6,0)/-1)</f>
        <v/>
      </c>
      <c r="G69" s="19"/>
      <c r="H69" s="12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64</v>
      </c>
      <c r="B70" s="19"/>
      <c r="C70" s="18"/>
      <c r="D70" s="21" t="str">
        <f>IF(ISERROR(VLOOKUP(CONCATENATE($O$3,$A71),[2]DATA!$B$1:$G$2000,3,0)),"",VLOOKUP(CONCATENATE($O$3,$A71),[2]DATA!$B$1:$G$2000,3,0))</f>
        <v/>
      </c>
      <c r="E70" s="21" t="str">
        <f>IF(ISERROR(VLOOKUP(CONCATENATE($O$3,$A71),[2]DATA!$B$1:$G$2000,4,0)),"",VLOOKUP(CONCATENATE($O$3,$A71),[2]DATA!$B$1:$G$2000,4,0))</f>
        <v/>
      </c>
      <c r="F70" s="14" t="str">
        <f>IF(ISERROR(VLOOKUP(CONCATENATE($O$3,$A71),[2]DATA!$B$1:$G$2000,6,0)),"",VLOOKUP(CONCATENATE($O$3,$A71),[2]DATA!$B$1:$G$2000,6,0)/-1)</f>
        <v/>
      </c>
      <c r="G70" s="19"/>
      <c r="H70" s="12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65</v>
      </c>
      <c r="B71" s="19"/>
      <c r="C71" s="18"/>
      <c r="D71" s="21" t="str">
        <f>IF(ISERROR(VLOOKUP(CONCATENATE($O$3,$A72),[2]DATA!$B$1:$G$2000,3,0)),"",VLOOKUP(CONCATENATE($O$3,$A72),[2]DATA!$B$1:$G$2000,3,0))</f>
        <v/>
      </c>
      <c r="E71" s="21" t="str">
        <f>IF(ISERROR(VLOOKUP(CONCATENATE($O$3,$A72),[2]DATA!$B$1:$G$2000,4,0)),"",VLOOKUP(CONCATENATE($O$3,$A72),[2]DATA!$B$1:$G$2000,4,0))</f>
        <v/>
      </c>
      <c r="F71" s="14" t="str">
        <f>IF(ISERROR(VLOOKUP(CONCATENATE($O$3,$A72),[2]DATA!$B$1:$G$2000,6,0)),"",VLOOKUP(CONCATENATE($O$3,$A72),[2]DATA!$B$1:$G$2000,6,0)/-1)</f>
        <v/>
      </c>
      <c r="G71" s="19"/>
      <c r="H71" s="12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66</v>
      </c>
      <c r="B72" s="19"/>
      <c r="C72" s="18"/>
      <c r="D72" s="21" t="str">
        <f>IF(ISERROR(VLOOKUP(CONCATENATE($O$3,$A73),[2]DATA!$B$1:$G$2000,3,0)),"",VLOOKUP(CONCATENATE($O$3,$A73),[2]DATA!$B$1:$G$2000,3,0))</f>
        <v/>
      </c>
      <c r="E72" s="21" t="str">
        <f>IF(ISERROR(VLOOKUP(CONCATENATE($O$3,$A73),[2]DATA!$B$1:$G$2000,4,0)),"",VLOOKUP(CONCATENATE($O$3,$A73),[2]DATA!$B$1:$G$2000,4,0))</f>
        <v/>
      </c>
      <c r="F72" s="14" t="str">
        <f>IF(ISERROR(VLOOKUP(CONCATENATE($O$3,$A73),[2]DATA!$B$1:$G$2000,6,0)),"",VLOOKUP(CONCATENATE($O$3,$A73),[2]DATA!$B$1:$G$2000,6,0)/-1)</f>
        <v/>
      </c>
      <c r="G72" s="19"/>
      <c r="H72" s="12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67</v>
      </c>
      <c r="B73" s="19"/>
      <c r="C73" s="18"/>
      <c r="D73" s="21" t="str">
        <f>IF(ISERROR(VLOOKUP(CONCATENATE($O$3,$A74),[2]DATA!$B$1:$G$2000,3,0)),"",VLOOKUP(CONCATENATE($O$3,$A74),[2]DATA!$B$1:$G$2000,3,0))</f>
        <v/>
      </c>
      <c r="E73" s="21" t="str">
        <f>IF(ISERROR(VLOOKUP(CONCATENATE($O$3,$A74),[2]DATA!$B$1:$G$2000,4,0)),"",VLOOKUP(CONCATENATE($O$3,$A74),[2]DATA!$B$1:$G$2000,4,0))</f>
        <v/>
      </c>
      <c r="F73" s="14" t="str">
        <f>IF(ISERROR(VLOOKUP(CONCATENATE($O$3,$A74),[2]DATA!$B$1:$G$2000,6,0)),"",VLOOKUP(CONCATENATE($O$3,$A74),[2]DATA!$B$1:$G$2000,6,0)/-1)</f>
        <v/>
      </c>
      <c r="G73" s="19"/>
      <c r="H73" s="12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68</v>
      </c>
      <c r="B74" s="19"/>
      <c r="C74" s="18"/>
      <c r="D74" s="21" t="str">
        <f>IF(ISERROR(VLOOKUP(CONCATENATE($O$3,$A75),[2]DATA!$B$1:$G$2000,3,0)),"",VLOOKUP(CONCATENATE($O$3,$A75),[2]DATA!$B$1:$G$2000,3,0))</f>
        <v/>
      </c>
      <c r="E74" s="21" t="str">
        <f>IF(ISERROR(VLOOKUP(CONCATENATE($O$3,$A75),[2]DATA!$B$1:$G$2000,4,0)),"",VLOOKUP(CONCATENATE($O$3,$A75),[2]DATA!$B$1:$G$2000,4,0))</f>
        <v/>
      </c>
      <c r="F74" s="14" t="str">
        <f>IF(ISERROR(VLOOKUP(CONCATENATE($O$3,$A75),[2]DATA!$B$1:$G$2000,6,0)),"",VLOOKUP(CONCATENATE($O$3,$A75),[2]DATA!$B$1:$G$2000,6,0)/-1)</f>
        <v/>
      </c>
      <c r="G74" s="19"/>
      <c r="H74" s="12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69</v>
      </c>
      <c r="B75" s="19"/>
      <c r="C75" s="18"/>
      <c r="D75" s="21" t="str">
        <f>IF(ISERROR(VLOOKUP(CONCATENATE($O$3,$A76),[2]DATA!$B$1:$G$2000,3,0)),"",VLOOKUP(CONCATENATE($O$3,$A76),[2]DATA!$B$1:$G$2000,3,0))</f>
        <v/>
      </c>
      <c r="E75" s="21" t="str">
        <f>IF(ISERROR(VLOOKUP(CONCATENATE($O$3,$A76),[2]DATA!$B$1:$G$2000,4,0)),"",VLOOKUP(CONCATENATE($O$3,$A76),[2]DATA!$B$1:$G$2000,4,0))</f>
        <v/>
      </c>
      <c r="F75" s="14" t="str">
        <f>IF(ISERROR(VLOOKUP(CONCATENATE($O$3,$A76),[2]DATA!$B$1:$G$2000,6,0)),"",VLOOKUP(CONCATENATE($O$3,$A76),[2]DATA!$B$1:$G$2000,6,0)/-1)</f>
        <v/>
      </c>
      <c r="G75" s="19"/>
      <c r="H75" s="12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70</v>
      </c>
      <c r="B76" s="19"/>
      <c r="C76" s="18"/>
      <c r="D76" s="21" t="str">
        <f>IF(ISERROR(VLOOKUP(CONCATENATE($O$3,$A77),[2]DATA!$B$1:$G$2000,3,0)),"",VLOOKUP(CONCATENATE($O$3,$A77),[2]DATA!$B$1:$G$2000,3,0))</f>
        <v/>
      </c>
      <c r="E76" s="21" t="str">
        <f>IF(ISERROR(VLOOKUP(CONCATENATE($O$3,$A77),[2]DATA!$B$1:$G$2000,4,0)),"",VLOOKUP(CONCATENATE($O$3,$A77),[2]DATA!$B$1:$G$2000,4,0))</f>
        <v/>
      </c>
      <c r="F76" s="14" t="str">
        <f>IF(ISERROR(VLOOKUP(CONCATENATE($O$3,$A77),[2]DATA!$B$1:$G$2000,6,0)),"",VLOOKUP(CONCATENATE($O$3,$A77),[2]DATA!$B$1:$G$2000,6,0)/-1)</f>
        <v/>
      </c>
      <c r="G76" s="19"/>
      <c r="H76" s="12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5"/>
      <c r="B77" s="19"/>
      <c r="C77" s="18"/>
      <c r="D77" s="20" t="s">
        <v>3</v>
      </c>
      <c r="E77" s="20" t="s">
        <v>2</v>
      </c>
      <c r="F77" s="20" t="s">
        <v>1</v>
      </c>
      <c r="G77" s="13" t="str">
        <f>IF(ISERROR(VLOOKUP(CONCATENATE($O$3,#REF!),[2]DATA!$B$1:$G$2000,4,0)),"",VLOOKUP(CONCATENATE($O$3,#REF!),[2]DATA!$B$1:$G$2000,4,0))</f>
        <v/>
      </c>
      <c r="H77" s="12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5"/>
      <c r="B78" s="17"/>
      <c r="C78" s="18"/>
      <c r="D78" s="14" t="s">
        <v>0</v>
      </c>
      <c r="E78" s="20"/>
      <c r="F78" s="14">
        <v>0</v>
      </c>
      <c r="G78" s="13"/>
      <c r="H78" s="12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5"/>
      <c r="B79" s="17"/>
      <c r="C79" s="18"/>
      <c r="D79" s="14" t="str">
        <f>IF(ISERROR(VLOOKUP(CONCATENATE($O$3,$A7),[2]DATA!$A$1:$G$20000,4,0)),"",VLOOKUP(CONCATENATE($O$3,$A7),[2]DATA!$A$1:$G$2000,4,0))</f>
        <v>R_Deacon</v>
      </c>
      <c r="E79" s="14" t="str">
        <f>IF(ISERROR(VLOOKUP(CONCATENATE($O$3,$A7),[2]DATA!$A$1:$G$20000,6,0)),"",VLOOKUP(CONCATENATE($O$3,$A7),[2]DATA!$A$1:$G$2000,6,0))</f>
        <v>Sporting_Lisbon</v>
      </c>
      <c r="F79" s="14">
        <f>IF(ISERROR(VLOOKUP(CONCATENATE($O$3,$A7),[2]DATA!$A$1:$G$20000,7,0)),"",VLOOKUP(CONCATENATE($O$3,$A7),[2]DATA!$A$1:$G$2000,7,0))</f>
        <v>5000000</v>
      </c>
      <c r="G79" s="13"/>
      <c r="H79" s="12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B80" s="17"/>
      <c r="C80" s="18"/>
      <c r="D80" s="14" t="str">
        <f>IF(ISERROR(VLOOKUP(CONCATENATE($O$3,$A8),[2]DATA!$A$1:$G$20000,4,0)),"",VLOOKUP(CONCATENATE($O$3,$A8),[2]DATA!$A$1:$G$2000,4,0))</f>
        <v>R_Faivre</v>
      </c>
      <c r="E80" s="14" t="str">
        <f>IF(ISERROR(VLOOKUP(CONCATENATE($O$3,$A8),[2]DATA!$A$1:$G$20000,6,0)),"",VLOOKUP(CONCATENATE($O$3,$A8),[2]DATA!$A$1:$G$2000,6,0))</f>
        <v>Celtic</v>
      </c>
      <c r="F80" s="14">
        <f>IF(ISERROR(VLOOKUP(CONCATENATE($O$3,$A8),[2]DATA!$A$1:$G$20000,7,0)),"",VLOOKUP(CONCATENATE($O$3,$A8),[2]DATA!$A$1:$G$2000,7,0))</f>
        <v>40000000</v>
      </c>
      <c r="G80" s="13"/>
      <c r="H80" s="12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1</v>
      </c>
      <c r="B81" s="17"/>
      <c r="C81" s="18"/>
      <c r="D81" s="14" t="str">
        <f>IF(ISERROR(VLOOKUP(CONCATENATE($O$3,$A9),[2]DATA!$A$1:$G$20000,4,0)),"",VLOOKUP(CONCATENATE($O$3,$A9),[2]DATA!$A$1:$G$2000,4,0))</f>
        <v>D_Malen</v>
      </c>
      <c r="E81" s="14" t="str">
        <f>IF(ISERROR(VLOOKUP(CONCATENATE($O$3,$A9),[2]DATA!$A$1:$G$20000,6,0)),"",VLOOKUP(CONCATENATE($O$3,$A9),[2]DATA!$A$1:$G$2000,6,0))</f>
        <v>Celtic</v>
      </c>
      <c r="F81" s="14">
        <f>IF(ISERROR(VLOOKUP(CONCATENATE($O$3,$A9),[2]DATA!$A$1:$G$20000,7,0)),"",VLOOKUP(CONCATENATE($O$3,$A9),[2]DATA!$A$1:$G$2000,7,0))</f>
        <v>40000000</v>
      </c>
      <c r="G81" s="13"/>
      <c r="H81" s="12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4">
        <v>2</v>
      </c>
      <c r="B82" s="17"/>
      <c r="C82" s="18"/>
      <c r="D82" s="14" t="str">
        <f>IF(ISERROR(VLOOKUP(CONCATENATE($O$3,$A10),[2]DATA!$A$1:$G$20000,4,0)),"",VLOOKUP(CONCATENATE($O$3,$A10),[2]DATA!$A$1:$G$2000,4,0))</f>
        <v>Suso</v>
      </c>
      <c r="E82" s="14" t="str">
        <f>IF(ISERROR(VLOOKUP(CONCATENATE($O$3,$A10),[2]DATA!$A$1:$G$20000,6,0)),"",VLOOKUP(CONCATENATE($O$3,$A10),[2]DATA!$A$1:$G$2000,6,0))</f>
        <v>Nottingham_Forest</v>
      </c>
      <c r="F82" s="14">
        <f>IF(ISERROR(VLOOKUP(CONCATENATE($O$3,$A10),[2]DATA!$A$1:$G$20000,7,0)),"",VLOOKUP(CONCATENATE($O$3,$A10),[2]DATA!$A$1:$G$2000,7,0))</f>
        <v>25000000</v>
      </c>
      <c r="G82" s="13"/>
      <c r="H82" s="12"/>
      <c r="I82" s="9"/>
      <c r="J82" s="11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4">
        <v>3</v>
      </c>
      <c r="B83" s="17"/>
      <c r="C83" s="16"/>
      <c r="D83" s="14" t="str">
        <f>IF(ISERROR(VLOOKUP(CONCATENATE($O$3,$A11),[2]DATA!$A$1:$G$20000,4,0)),"",VLOOKUP(CONCATENATE($O$3,$A11),[2]DATA!$A$1:$G$2000,4,0))</f>
        <v>E_Buendia</v>
      </c>
      <c r="E83" s="14" t="str">
        <f>IF(ISERROR(VLOOKUP(CONCATENATE($O$3,$A11),[2]DATA!$A$1:$G$20000,6,0)),"",VLOOKUP(CONCATENATE($O$3,$A11),[2]DATA!$A$1:$G$2000,6,0))</f>
        <v>Nottingham_Forest</v>
      </c>
      <c r="F83" s="14">
        <f>IF(ISERROR(VLOOKUP(CONCATENATE($O$3,$A11),[2]DATA!$A$1:$G$20000,7,0)),"",VLOOKUP(CONCATENATE($O$3,$A11),[2]DATA!$A$1:$G$2000,7,0))</f>
        <v>10000000</v>
      </c>
      <c r="G83" s="13"/>
      <c r="H83" s="12"/>
      <c r="I83" s="9"/>
      <c r="J83" s="11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4">
        <v>4</v>
      </c>
      <c r="B84" s="17"/>
      <c r="C84" s="16"/>
      <c r="D84" s="14" t="str">
        <f>IF(ISERROR(VLOOKUP(CONCATENATE($O$3,$A12),[2]DATA!$A$1:$G$20000,4,0)),"",VLOOKUP(CONCATENATE($O$3,$A12),[2]DATA!$A$1:$G$2000,4,0))</f>
        <v>O_Boscagli</v>
      </c>
      <c r="E84" s="14" t="str">
        <f>IF(ISERROR(VLOOKUP(CONCATENATE($O$3,$A12),[2]DATA!$A$1:$G$20000,6,0)),"",VLOOKUP(CONCATENATE($O$3,$A12),[2]DATA!$A$1:$G$2000,6,0))</f>
        <v>Nottingham_Forest</v>
      </c>
      <c r="F84" s="14">
        <f>IF(ISERROR(VLOOKUP(CONCATENATE($O$3,$A12),[2]DATA!$A$1:$G$20000,7,0)),"",VLOOKUP(CONCATENATE($O$3,$A12),[2]DATA!$A$1:$G$2000,7,0))</f>
        <v>10000000</v>
      </c>
      <c r="G84" s="13"/>
      <c r="H84" s="12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4">
        <v>5</v>
      </c>
      <c r="B85" s="17"/>
      <c r="C85" s="16"/>
      <c r="D85" s="14" t="str">
        <f>IF(ISERROR(VLOOKUP(CONCATENATE($O$3,$A13),[2]DATA!$A$1:$G$20000,4,0)),"",VLOOKUP(CONCATENATE($O$3,$A13),[2]DATA!$A$1:$G$2000,4,0))</f>
        <v>B_Kamara</v>
      </c>
      <c r="E85" s="14" t="str">
        <f>IF(ISERROR(VLOOKUP(CONCATENATE($O$3,$A13),[2]DATA!$A$1:$G$20000,6,0)),"",VLOOKUP(CONCATENATE($O$3,$A13),[2]DATA!$A$1:$G$2000,6,0))</f>
        <v>Celtic</v>
      </c>
      <c r="F85" s="14">
        <f>IF(ISERROR(VLOOKUP(CONCATENATE($O$3,$A13),[2]DATA!$A$1:$G$20000,7,0)),"",VLOOKUP(CONCATENATE($O$3,$A13),[2]DATA!$A$1:$G$2000,7,0))</f>
        <v>30000000</v>
      </c>
      <c r="G85" s="13"/>
      <c r="H85" s="12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A86" s="4">
        <v>6</v>
      </c>
      <c r="B86" s="17"/>
      <c r="C86" s="16"/>
      <c r="D86" s="14" t="str">
        <f>IF(ISERROR(VLOOKUP(CONCATENATE($O$3,$A14),[2]DATA!$A$1:$G$20000,4,0)),"",VLOOKUP(CONCATENATE($O$3,$A14),[2]DATA!$A$1:$G$2000,4,0))</f>
        <v>T_Awoniyi</v>
      </c>
      <c r="E86" s="14" t="str">
        <f>IF(ISERROR(VLOOKUP(CONCATENATE($O$3,$A14),[2]DATA!$A$1:$G$20000,6,0)),"",VLOOKUP(CONCATENATE($O$3,$A14),[2]DATA!$A$1:$G$2000,6,0))</f>
        <v>Monaco</v>
      </c>
      <c r="F86" s="14">
        <f>IF(ISERROR(VLOOKUP(CONCATENATE($O$3,$A14),[2]DATA!$A$1:$G$20000,7,0)),"",VLOOKUP(CONCATENATE($O$3,$A14),[2]DATA!$A$1:$G$2000,7,0))</f>
        <v>77000000</v>
      </c>
      <c r="G86" s="13"/>
      <c r="H86" s="12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A87" s="4">
        <v>7</v>
      </c>
      <c r="B87" s="17"/>
      <c r="C87" s="16"/>
      <c r="D87" s="14" t="str">
        <f>IF(ISERROR(VLOOKUP(CONCATENATE($O$3,$A15),[2]DATA!$A$1:$G$20000,4,0)),"",VLOOKUP(CONCATENATE($O$3,$A15),[2]DATA!$A$1:$G$2000,4,0))</f>
        <v>Brais_Mendez</v>
      </c>
      <c r="E87" s="14" t="str">
        <f>IF(ISERROR(VLOOKUP(CONCATENATE($O$3,$A15),[2]DATA!$A$1:$G$20000,6,0)),"",VLOOKUP(CONCATENATE($O$3,$A15),[2]DATA!$A$1:$G$2000,6,0))</f>
        <v>Free_List</v>
      </c>
      <c r="F87" s="14">
        <f>IF(ISERROR(VLOOKUP(CONCATENATE($O$3,$A15),[2]DATA!$A$1:$G$20000,7,0)),"",VLOOKUP(CONCATENATE($O$3,$A15),[2]DATA!$A$1:$G$2000,7,0))</f>
        <v>12000000</v>
      </c>
      <c r="G87" s="13"/>
      <c r="H87" s="12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A88" s="4">
        <v>8</v>
      </c>
      <c r="B88" s="17"/>
      <c r="C88" s="16"/>
      <c r="D88" s="14" t="str">
        <f>IF(ISERROR(VLOOKUP(CONCATENATE($O$3,$A16),[2]DATA!$A$1:$G$20000,4,0)),"",VLOOKUP(CONCATENATE($O$3,$A16),[2]DATA!$A$1:$G$2000,4,0))</f>
        <v>E_Hazard</v>
      </c>
      <c r="E88" s="14" t="str">
        <f>IF(ISERROR(VLOOKUP(CONCATENATE($O$3,$A16),[2]DATA!$A$1:$G$20000,6,0)),"",VLOOKUP(CONCATENATE($O$3,$A16),[2]DATA!$A$1:$G$2000,6,0))</f>
        <v>Roma</v>
      </c>
      <c r="F88" s="14">
        <f>IF(ISERROR(VLOOKUP(CONCATENATE($O$3,$A16),[2]DATA!$A$1:$G$20000,7,0)),"",VLOOKUP(CONCATENATE($O$3,$A16),[2]DATA!$A$1:$G$2000,7,0))</f>
        <v>10000000</v>
      </c>
      <c r="G88" s="13"/>
      <c r="H88" s="12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A89" s="4">
        <v>9</v>
      </c>
      <c r="B89" s="17"/>
      <c r="C89" s="16"/>
      <c r="D89" s="14" t="str">
        <f>IF(ISERROR(VLOOKUP(CONCATENATE($O$3,$A17),[2]DATA!$A$1:$G$20000,4,0)),"",VLOOKUP(CONCATENATE($O$3,$A17),[2]DATA!$A$1:$G$2000,4,0))</f>
        <v>F_Passlack</v>
      </c>
      <c r="E89" s="14" t="str">
        <f>IF(ISERROR(VLOOKUP(CONCATENATE($O$3,$A17),[2]DATA!$A$1:$G$20000,6,0)),"",VLOOKUP(CONCATENATE($O$3,$A17),[2]DATA!$A$1:$G$2000,6,0))</f>
        <v>Southampton</v>
      </c>
      <c r="F89" s="14">
        <f>IF(ISERROR(VLOOKUP(CONCATENATE($O$3,$A17),[2]DATA!$A$1:$G$20000,7,0)),"",VLOOKUP(CONCATENATE($O$3,$A17),[2]DATA!$A$1:$G$2000,7,0))</f>
        <v>4100000</v>
      </c>
      <c r="G89" s="13"/>
      <c r="H89" s="12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A90" s="4">
        <v>10</v>
      </c>
      <c r="B90" s="17"/>
      <c r="C90" s="16"/>
      <c r="D90" s="14" t="str">
        <f>IF(ISERROR(VLOOKUP(CONCATENATE($O$3,$A18),[2]DATA!$A$1:$G$20000,4,0)),"",VLOOKUP(CONCATENATE($O$3,$A18),[2]DATA!$A$1:$G$2000,4,0))</f>
        <v>C_C_Vickers</v>
      </c>
      <c r="E90" s="14" t="str">
        <f>IF(ISERROR(VLOOKUP(CONCATENATE($O$3,$A18),[2]DATA!$A$1:$G$20000,6,0)),"",VLOOKUP(CONCATENATE($O$3,$A18),[2]DATA!$A$1:$G$2000,6,0))</f>
        <v>Real_Sociedad</v>
      </c>
      <c r="F90" s="14">
        <f>IF(ISERROR(VLOOKUP(CONCATENATE($O$3,$A18),[2]DATA!$A$1:$G$20000,7,0)),"",VLOOKUP(CONCATENATE($O$3,$A18),[2]DATA!$A$1:$G$2000,7,0))</f>
        <v>30000000</v>
      </c>
      <c r="G90" s="13"/>
      <c r="H90" s="12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A91" s="4">
        <v>11</v>
      </c>
      <c r="B91" s="17"/>
      <c r="C91" s="16"/>
      <c r="D91" s="14" t="str">
        <f>IF(ISERROR(VLOOKUP(CONCATENATE($O$3,$A19),[2]DATA!$A$1:$G$20000,4,0)),"",VLOOKUP(CONCATENATE($O$3,$A19),[2]DATA!$A$1:$G$2000,4,0))</f>
        <v>Y_En_Nesyri</v>
      </c>
      <c r="E91" s="14" t="str">
        <f>IF(ISERROR(VLOOKUP(CONCATENATE($O$3,$A19),[2]DATA!$A$1:$G$20000,6,0)),"",VLOOKUP(CONCATENATE($O$3,$A19),[2]DATA!$A$1:$G$2000,6,0))</f>
        <v>Sevilla</v>
      </c>
      <c r="F91" s="14">
        <f>IF(ISERROR(VLOOKUP(CONCATENATE($O$3,$A19),[2]DATA!$A$1:$G$20000,7,0)),"",VLOOKUP(CONCATENATE($O$3,$A19),[2]DATA!$A$1:$G$2000,7,0))</f>
        <v>50000000</v>
      </c>
      <c r="G91" s="13"/>
      <c r="H91" s="12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A92" s="4">
        <v>12</v>
      </c>
      <c r="B92" s="17"/>
      <c r="C92" s="16"/>
      <c r="D92" s="14" t="str">
        <f>IF(ISERROR(VLOOKUP(CONCATENATE($O$3,$A20),[2]DATA!$A$1:$G$20000,4,0)),"",VLOOKUP(CONCATENATE($O$3,$A20),[2]DATA!$A$1:$G$2000,4,0))</f>
        <v>J_Bellegarde</v>
      </c>
      <c r="E92" s="14" t="str">
        <f>IF(ISERROR(VLOOKUP(CONCATENATE($O$3,$A20),[2]DATA!$A$1:$G$20000,6,0)),"",VLOOKUP(CONCATENATE($O$3,$A20),[2]DATA!$A$1:$G$2000,6,0))</f>
        <v>Real_Sociedad</v>
      </c>
      <c r="F92" s="14">
        <f>IF(ISERROR(VLOOKUP(CONCATENATE($O$3,$A20),[2]DATA!$A$1:$G$20000,7,0)),"",VLOOKUP(CONCATENATE($O$3,$A20),[2]DATA!$A$1:$G$2000,7,0))</f>
        <v>20000000</v>
      </c>
      <c r="G92" s="13"/>
      <c r="H92" s="12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A93" s="4">
        <v>13</v>
      </c>
      <c r="B93" s="17"/>
      <c r="C93" s="16"/>
      <c r="D93" s="14" t="str">
        <f>IF(ISERROR(VLOOKUP(CONCATENATE($O$3,$A21),[2]DATA!$A$1:$G$20000,4,0)),"",VLOOKUP(CONCATENATE($O$3,$A21),[2]DATA!$A$1:$G$2000,4,0))</f>
        <v>J_Veerman</v>
      </c>
      <c r="E93" s="14" t="str">
        <f>IF(ISERROR(VLOOKUP(CONCATENATE($O$3,$A21),[2]DATA!$A$1:$G$20000,6,0)),"",VLOOKUP(CONCATENATE($O$3,$A21),[2]DATA!$A$1:$G$2000,6,0))</f>
        <v>Nottingham_Forest</v>
      </c>
      <c r="F93" s="14">
        <f>IF(ISERROR(VLOOKUP(CONCATENATE($O$3,$A21),[2]DATA!$A$1:$G$20000,7,0)),"",VLOOKUP(CONCATENATE($O$3,$A21),[2]DATA!$A$1:$G$2000,7,0))</f>
        <v>15000000</v>
      </c>
      <c r="G93" s="13"/>
      <c r="H93" s="12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A94" s="4">
        <v>14</v>
      </c>
      <c r="B94" s="17"/>
      <c r="C94" s="16"/>
      <c r="D94" s="14" t="str">
        <f>IF(ISERROR(VLOOKUP(CONCATENATE($O$3,$A22),[2]DATA!$A$1:$G$20000,4,0)),"",VLOOKUP(CONCATENATE($O$3,$A22),[2]DATA!$A$1:$G$2000,4,0))</f>
        <v/>
      </c>
      <c r="E94" s="14" t="str">
        <f>IF(ISERROR(VLOOKUP(CONCATENATE($O$3,$A22),[2]DATA!$A$1:$G$20000,6,0)),"",VLOOKUP(CONCATENATE($O$3,$A22),[2]DATA!$A$1:$G$2000,6,0))</f>
        <v/>
      </c>
      <c r="F94" s="14" t="str">
        <f>IF(ISERROR(VLOOKUP(CONCATENATE($O$3,$A22),[2]DATA!$A$1:$G$20000,7,0)),"",VLOOKUP(CONCATENATE($O$3,$A22),[2]DATA!$A$1:$G$2000,7,0))</f>
        <v/>
      </c>
      <c r="G94" s="13"/>
      <c r="H94" s="12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A95" s="4">
        <v>15</v>
      </c>
      <c r="B95" s="17"/>
      <c r="C95" s="16"/>
      <c r="D95" s="14" t="str">
        <f>IF(ISERROR(VLOOKUP(CONCATENATE($O$3,$A23),[2]DATA!$A$1:$G$20000,4,0)),"",VLOOKUP(CONCATENATE($O$3,$A23),[2]DATA!$A$1:$G$2000,4,0))</f>
        <v/>
      </c>
      <c r="E95" s="14" t="str">
        <f>IF(ISERROR(VLOOKUP(CONCATENATE($O$3,$A23),[2]DATA!$A$1:$G$20000,6,0)),"",VLOOKUP(CONCATENATE($O$3,$A23),[2]DATA!$A$1:$G$2000,6,0))</f>
        <v/>
      </c>
      <c r="F95" s="14" t="str">
        <f>IF(ISERROR(VLOOKUP(CONCATENATE($O$3,$A23),[2]DATA!$A$1:$G$20000,7,0)),"",VLOOKUP(CONCATENATE($O$3,$A23),[2]DATA!$A$1:$G$2000,7,0))</f>
        <v/>
      </c>
      <c r="G95" s="13"/>
      <c r="H95" s="12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A96" s="4">
        <v>16</v>
      </c>
      <c r="B96" s="17"/>
      <c r="C96" s="16"/>
      <c r="D96" s="14" t="str">
        <f>IF(ISERROR(VLOOKUP(CONCATENATE($O$3,$A24),[2]DATA!$A$1:$G$20000,4,0)),"",VLOOKUP(CONCATENATE($O$3,$A24),[2]DATA!$A$1:$G$2000,4,0))</f>
        <v/>
      </c>
      <c r="E96" s="14" t="str">
        <f>IF(ISERROR(VLOOKUP(CONCATENATE($O$3,$A24),[2]DATA!$A$1:$G$20000,6,0)),"",VLOOKUP(CONCATENATE($O$3,$A24),[2]DATA!$A$1:$G$2000,6,0))</f>
        <v/>
      </c>
      <c r="F96" s="14" t="str">
        <f>IF(ISERROR(VLOOKUP(CONCATENATE($O$3,$A24),[2]DATA!$A$1:$G$20000,7,0)),"",VLOOKUP(CONCATENATE($O$3,$A24),[2]DATA!$A$1:$G$2000,7,0))</f>
        <v/>
      </c>
      <c r="G96" s="13"/>
      <c r="H96" s="12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1:254" x14ac:dyDescent="0.25">
      <c r="A97" s="4">
        <v>17</v>
      </c>
      <c r="B97" s="17"/>
      <c r="C97" s="16"/>
      <c r="D97" s="14" t="str">
        <f>IF(ISERROR(VLOOKUP(CONCATENATE($O$3,$A25),[2]DATA!$A$1:$G$20000,4,0)),"",VLOOKUP(CONCATENATE($O$3,$A25),[2]DATA!$A$1:$G$2000,4,0))</f>
        <v/>
      </c>
      <c r="E97" s="14" t="str">
        <f>IF(ISERROR(VLOOKUP(CONCATENATE($O$3,$A25),[2]DATA!$A$1:$G$20000,6,0)),"",VLOOKUP(CONCATENATE($O$3,$A25),[2]DATA!$A$1:$G$2000,6,0))</f>
        <v/>
      </c>
      <c r="F97" s="14" t="str">
        <f>IF(ISERROR(VLOOKUP(CONCATENATE($O$3,$A25),[2]DATA!$A$1:$G$20000,7,0)),"",VLOOKUP(CONCATENATE($O$3,$A25),[2]DATA!$A$1:$G$2000,7,0))</f>
        <v/>
      </c>
      <c r="G97" s="13"/>
      <c r="H97" s="12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1:254" x14ac:dyDescent="0.25">
      <c r="A98" s="4">
        <v>18</v>
      </c>
      <c r="B98" s="17"/>
      <c r="C98" s="16"/>
      <c r="D98" s="14" t="str">
        <f>IF(ISERROR(VLOOKUP(CONCATENATE($O$3,$A26),[2]DATA!$A$1:$G$20000,4,0)),"",VLOOKUP(CONCATENATE($O$3,$A26),[2]DATA!$A$1:$G$2000,4,0))</f>
        <v/>
      </c>
      <c r="E98" s="14" t="str">
        <f>IF(ISERROR(VLOOKUP(CONCATENATE($O$3,$A26),[2]DATA!$A$1:$G$20000,6,0)),"",VLOOKUP(CONCATENATE($O$3,$A26),[2]DATA!$A$1:$G$2000,6,0))</f>
        <v/>
      </c>
      <c r="F98" s="14" t="str">
        <f>IF(ISERROR(VLOOKUP(CONCATENATE($O$3,$A26),[2]DATA!$A$1:$G$20000,7,0)),"",VLOOKUP(CONCATENATE($O$3,$A26),[2]DATA!$A$1:$G$2000,7,0))</f>
        <v/>
      </c>
      <c r="G98" s="13"/>
      <c r="H98" s="12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1:254" x14ac:dyDescent="0.25">
      <c r="A99" s="4">
        <v>19</v>
      </c>
      <c r="B99" s="17"/>
      <c r="C99" s="16"/>
      <c r="D99" s="14" t="str">
        <f>IF(ISERROR(VLOOKUP(CONCATENATE($O$3,$A27),[2]DATA!$A$1:$G$20000,4,0)),"",VLOOKUP(CONCATENATE($O$3,$A27),[2]DATA!$A$1:$G$2000,4,0))</f>
        <v/>
      </c>
      <c r="E99" s="14" t="str">
        <f>IF(ISERROR(VLOOKUP(CONCATENATE($O$3,$A27),[2]DATA!$A$1:$G$20000,6,0)),"",VLOOKUP(CONCATENATE($O$3,$A27),[2]DATA!$A$1:$G$2000,6,0))</f>
        <v/>
      </c>
      <c r="F99" s="14" t="str">
        <f>IF(ISERROR(VLOOKUP(CONCATENATE($O$3,$A27),[2]DATA!$A$1:$G$20000,7,0)),"",VLOOKUP(CONCATENATE($O$3,$A27),[2]DATA!$A$1:$G$2000,7,0))</f>
        <v/>
      </c>
      <c r="G99" s="13"/>
      <c r="H99" s="12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1:254" x14ac:dyDescent="0.25">
      <c r="A100" s="4">
        <v>20</v>
      </c>
      <c r="B100" s="13"/>
      <c r="C100" s="16"/>
      <c r="D100" s="14" t="str">
        <f>IF(ISERROR(VLOOKUP(CONCATENATE($O$3,$A28),[2]DATA!$A$1:$G$20000,4,0)),"",VLOOKUP(CONCATENATE($O$3,$A28),[2]DATA!$A$1:$G$2000,4,0))</f>
        <v/>
      </c>
      <c r="E100" s="14" t="str">
        <f>IF(ISERROR(VLOOKUP(CONCATENATE($O$3,$A28),[2]DATA!$A$1:$G$20000,6,0)),"",VLOOKUP(CONCATENATE($O$3,$A28),[2]DATA!$A$1:$G$2000,6,0))</f>
        <v/>
      </c>
      <c r="F100" s="14" t="str">
        <f>IF(ISERROR(VLOOKUP(CONCATENATE($O$3,$A28),[2]DATA!$A$1:$G$20000,7,0)),"",VLOOKUP(CONCATENATE($O$3,$A28),[2]DATA!$A$1:$G$2000,7,0))</f>
        <v/>
      </c>
      <c r="G100" s="13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1:254" x14ac:dyDescent="0.25">
      <c r="A101" s="4">
        <v>21</v>
      </c>
      <c r="B101" s="13"/>
      <c r="C101" s="16"/>
      <c r="D101" s="14" t="str">
        <f>IF(ISERROR(VLOOKUP(CONCATENATE($O$3,$A29),[2]DATA!$A$1:$G$20000,4,0)),"",VLOOKUP(CONCATENATE($O$3,$A29),[2]DATA!$A$1:$G$2000,4,0))</f>
        <v/>
      </c>
      <c r="E101" s="14" t="str">
        <f>IF(ISERROR(VLOOKUP(CONCATENATE($O$3,$A29),[2]DATA!$A$1:$G$20000,6,0)),"",VLOOKUP(CONCATENATE($O$3,$A29),[2]DATA!$A$1:$G$2000,6,0))</f>
        <v/>
      </c>
      <c r="F101" s="14" t="str">
        <f>IF(ISERROR(VLOOKUP(CONCATENATE($O$3,$A29),[2]DATA!$A$1:$G$20000,7,0)),"",VLOOKUP(CONCATENATE($O$3,$A29),[2]DATA!$A$1:$G$2000,7,0))</f>
        <v/>
      </c>
      <c r="G101" s="13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1:254" x14ac:dyDescent="0.25">
      <c r="A102" s="4">
        <v>22</v>
      </c>
      <c r="B102" s="13"/>
      <c r="C102" s="16"/>
      <c r="D102" s="14" t="str">
        <f>IF(ISERROR(VLOOKUP(CONCATENATE($O$3,$A30),[2]DATA!$A$1:$G$20000,4,0)),"",VLOOKUP(CONCATENATE($O$3,$A30),[2]DATA!$A$1:$G$2000,4,0))</f>
        <v/>
      </c>
      <c r="E102" s="14" t="str">
        <f>IF(ISERROR(VLOOKUP(CONCATENATE($O$3,$A30),[2]DATA!$A$1:$G$20000,6,0)),"",VLOOKUP(CONCATENATE($O$3,$A30),[2]DATA!$A$1:$G$2000,6,0))</f>
        <v/>
      </c>
      <c r="F102" s="14" t="str">
        <f>IF(ISERROR(VLOOKUP(CONCATENATE($O$3,$A30),[2]DATA!$A$1:$G$20000,7,0)),"",VLOOKUP(CONCATENATE($O$3,$A30),[2]DATA!$A$1:$G$2000,7,0))</f>
        <v/>
      </c>
      <c r="G102" s="13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1:254" x14ac:dyDescent="0.25">
      <c r="A103" s="4">
        <v>23</v>
      </c>
      <c r="B103" s="13"/>
      <c r="C103" s="15"/>
      <c r="D103" s="14" t="str">
        <f>IF(ISERROR(VLOOKUP(CONCATENATE($O$3,$A31),[2]DATA!$A$1:$G$20000,4,0)),"",VLOOKUP(CONCATENATE($O$3,$A31),[2]DATA!$A$1:$G$2000,4,0))</f>
        <v/>
      </c>
      <c r="E103" s="14" t="str">
        <f>IF(ISERROR(VLOOKUP(CONCATENATE($O$3,$A31),[2]DATA!$A$1:$G$20000,6,0)),"",VLOOKUP(CONCATENATE($O$3,$A31),[2]DATA!$A$1:$G$2000,6,0))</f>
        <v/>
      </c>
      <c r="F103" s="14" t="str">
        <f>IF(ISERROR(VLOOKUP(CONCATENATE($O$3,$A31),[2]DATA!$A$1:$G$20000,7,0)),"",VLOOKUP(CONCATENATE($O$3,$A31),[2]DATA!$A$1:$G$2000,7,0))</f>
        <v/>
      </c>
      <c r="G103" s="13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1:254" x14ac:dyDescent="0.25">
      <c r="A104" s="4">
        <v>24</v>
      </c>
      <c r="B104" s="13"/>
      <c r="C104" s="15"/>
      <c r="D104" s="14" t="str">
        <f>IF(ISERROR(VLOOKUP(CONCATENATE($O$3,$A32),[2]DATA!$A$1:$G$20000,4,0)),"",VLOOKUP(CONCATENATE($O$3,$A32),[2]DATA!$A$1:$G$2000,4,0))</f>
        <v/>
      </c>
      <c r="E104" s="14" t="str">
        <f>IF(ISERROR(VLOOKUP(CONCATENATE($O$3,$A32),[2]DATA!$A$1:$G$20000,6,0)),"",VLOOKUP(CONCATENATE($O$3,$A32),[2]DATA!$A$1:$G$2000,6,0))</f>
        <v/>
      </c>
      <c r="F104" s="14" t="str">
        <f>IF(ISERROR(VLOOKUP(CONCATENATE($O$3,$A32),[2]DATA!$A$1:$G$20000,7,0)),"",VLOOKUP(CONCATENATE($O$3,$A32),[2]DATA!$A$1:$G$2000,7,0))</f>
        <v/>
      </c>
      <c r="G104" s="13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1:254" x14ac:dyDescent="0.25">
      <c r="A105" s="4">
        <v>25</v>
      </c>
      <c r="B105" s="13"/>
      <c r="C105" s="15"/>
      <c r="D105" s="14" t="str">
        <f>IF(ISERROR(VLOOKUP(CONCATENATE($O$3,$A33),[2]DATA!$A$1:$G$20000,4,0)),"",VLOOKUP(CONCATENATE($O$3,$A33),[2]DATA!$A$1:$G$2000,4,0))</f>
        <v/>
      </c>
      <c r="E105" s="14" t="str">
        <f>IF(ISERROR(VLOOKUP(CONCATENATE($O$3,$A33),[2]DATA!$A$1:$G$20000,6,0)),"",VLOOKUP(CONCATENATE($O$3,$A33),[2]DATA!$A$1:$G$2000,6,0))</f>
        <v/>
      </c>
      <c r="F105" s="14" t="str">
        <f>IF(ISERROR(VLOOKUP(CONCATENATE($O$3,$A33),[2]DATA!$A$1:$G$20000,7,0)),"",VLOOKUP(CONCATENATE($O$3,$A33),[2]DATA!$A$1:$G$2000,7,0))</f>
        <v/>
      </c>
      <c r="G105" s="13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1:254" x14ac:dyDescent="0.25">
      <c r="A106" s="4">
        <v>26</v>
      </c>
      <c r="B106" s="13"/>
      <c r="C106" s="15"/>
      <c r="D106" s="14" t="str">
        <f>IF(ISERROR(VLOOKUP(CONCATENATE($O$3,$A34),[2]DATA!$A$1:$G$20000,4,0)),"",VLOOKUP(CONCATENATE($O$3,$A34),[2]DATA!$A$1:$G$2000,4,0))</f>
        <v/>
      </c>
      <c r="E106" s="14" t="str">
        <f>IF(ISERROR(VLOOKUP(CONCATENATE($O$3,$A34),[2]DATA!$A$1:$G$20000,6,0)),"",VLOOKUP(CONCATENATE($O$3,$A34),[2]DATA!$A$1:$G$2000,6,0))</f>
        <v/>
      </c>
      <c r="F106" s="14" t="str">
        <f>IF(ISERROR(VLOOKUP(CONCATENATE($O$3,$A34),[2]DATA!$A$1:$G$20000,7,0)),"",VLOOKUP(CONCATENATE($O$3,$A34),[2]DATA!$A$1:$G$2000,7,0))</f>
        <v/>
      </c>
      <c r="G106" s="13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1:254" x14ac:dyDescent="0.25">
      <c r="A107" s="4">
        <v>27</v>
      </c>
      <c r="B107" s="13"/>
      <c r="C107" s="15"/>
      <c r="D107" s="14" t="str">
        <f>IF(ISERROR(VLOOKUP(CONCATENATE($O$3,$A35),[2]DATA!$A$1:$G$20000,4,0)),"",VLOOKUP(CONCATENATE($O$3,$A35),[2]DATA!$A$1:$G$2000,4,0))</f>
        <v/>
      </c>
      <c r="E107" s="14" t="str">
        <f>IF(ISERROR(VLOOKUP(CONCATENATE($O$3,$A35),[2]DATA!$A$1:$G$20000,6,0)),"",VLOOKUP(CONCATENATE($O$3,$A35),[2]DATA!$A$1:$G$2000,6,0))</f>
        <v/>
      </c>
      <c r="F107" s="14" t="str">
        <f>IF(ISERROR(VLOOKUP(CONCATENATE($O$3,$A35),[2]DATA!$A$1:$G$20000,7,0)),"",VLOOKUP(CONCATENATE($O$3,$A35),[2]DATA!$A$1:$G$2000,7,0))</f>
        <v/>
      </c>
      <c r="G107" s="13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1:254" x14ac:dyDescent="0.25">
      <c r="A108" s="4">
        <v>28</v>
      </c>
      <c r="B108" s="13"/>
      <c r="C108" s="15"/>
      <c r="D108" s="14" t="str">
        <f>IF(ISERROR(VLOOKUP(CONCATENATE($O$3,$A36),[2]DATA!$A$1:$G$20000,4,0)),"",VLOOKUP(CONCATENATE($O$3,$A36),[2]DATA!$A$1:$G$2000,4,0))</f>
        <v/>
      </c>
      <c r="E108" s="14" t="str">
        <f>IF(ISERROR(VLOOKUP(CONCATENATE($O$3,$A36),[2]DATA!$A$1:$G$20000,6,0)),"",VLOOKUP(CONCATENATE($O$3,$A36),[2]DATA!$A$1:$G$2000,6,0))</f>
        <v/>
      </c>
      <c r="F108" s="14" t="str">
        <f>IF(ISERROR(VLOOKUP(CONCATENATE($O$3,$A36),[2]DATA!$A$1:$G$20000,7,0)),"",VLOOKUP(CONCATENATE($O$3,$A36),[2]DATA!$A$1:$G$2000,7,0))</f>
        <v/>
      </c>
      <c r="G108" s="13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1:254" x14ac:dyDescent="0.25">
      <c r="A109" s="4">
        <v>29</v>
      </c>
      <c r="B109" s="13"/>
      <c r="C109" s="15"/>
      <c r="D109" s="14" t="str">
        <f>IF(ISERROR(VLOOKUP(CONCATENATE($O$3,$A37),[2]DATA!$A$1:$G$20000,4,0)),"",VLOOKUP(CONCATENATE($O$3,$A37),[2]DATA!$A$1:$G$2000,4,0))</f>
        <v/>
      </c>
      <c r="E109" s="14" t="str">
        <f>IF(ISERROR(VLOOKUP(CONCATENATE($O$3,$A37),[2]DATA!$A$1:$G$20000,6,0)),"",VLOOKUP(CONCATENATE($O$3,$A37),[2]DATA!$A$1:$G$2000,6,0))</f>
        <v/>
      </c>
      <c r="F109" s="14" t="str">
        <f>IF(ISERROR(VLOOKUP(CONCATENATE($O$3,$A37),[2]DATA!$A$1:$G$20000,7,0)),"",VLOOKUP(CONCATENATE($O$3,$A37),[2]DATA!$A$1:$G$2000,7,0))</f>
        <v/>
      </c>
      <c r="G109" s="13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1:254" x14ac:dyDescent="0.25">
      <c r="A110" s="4">
        <v>30</v>
      </c>
      <c r="B110" s="13"/>
      <c r="C110" s="15"/>
      <c r="D110" s="14" t="str">
        <f>IF(ISERROR(VLOOKUP(CONCATENATE($O$3,$A38),[2]DATA!$A$1:$G$20000,4,0)),"",VLOOKUP(CONCATENATE($O$3,$A38),[2]DATA!$A$1:$G$2000,4,0))</f>
        <v/>
      </c>
      <c r="E110" s="14" t="str">
        <f>IF(ISERROR(VLOOKUP(CONCATENATE($O$3,$A38),[2]DATA!$A$1:$G$20000,6,0)),"",VLOOKUP(CONCATENATE($O$3,$A38),[2]DATA!$A$1:$G$2000,6,0))</f>
        <v/>
      </c>
      <c r="F110" s="14" t="str">
        <f>IF(ISERROR(VLOOKUP(CONCATENATE($O$3,$A38),[2]DATA!$A$1:$G$20000,7,0)),"",VLOOKUP(CONCATENATE($O$3,$A38),[2]DATA!$A$1:$G$2000,7,0))</f>
        <v/>
      </c>
      <c r="G110" s="13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1:254" x14ac:dyDescent="0.25">
      <c r="A111" s="4">
        <v>31</v>
      </c>
      <c r="B111" s="13"/>
      <c r="C111" s="15"/>
      <c r="D111" s="14" t="str">
        <f>IF(ISERROR(VLOOKUP(CONCATENATE($O$3,$A39),[2]DATA!$A$1:$G$20000,4,0)),"",VLOOKUP(CONCATENATE($O$3,$A39),[2]DATA!$A$1:$G$2000,4,0))</f>
        <v/>
      </c>
      <c r="E111" s="14" t="str">
        <f>IF(ISERROR(VLOOKUP(CONCATENATE($O$3,$A39),[2]DATA!$A$1:$G$20000,6,0)),"",VLOOKUP(CONCATENATE($O$3,$A39),[2]DATA!$A$1:$G$2000,6,0))</f>
        <v/>
      </c>
      <c r="F111" s="14" t="str">
        <f>IF(ISERROR(VLOOKUP(CONCATENATE($O$3,$A39),[2]DATA!$A$1:$G$20000,7,0)),"",VLOOKUP(CONCATENATE($O$3,$A39),[2]DATA!$A$1:$G$2000,7,0))</f>
        <v/>
      </c>
      <c r="G111" s="13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1:254" x14ac:dyDescent="0.25">
      <c r="A112" s="4">
        <v>32</v>
      </c>
      <c r="B112" s="13"/>
      <c r="C112" s="15"/>
      <c r="D112" s="14" t="str">
        <f>IF(ISERROR(VLOOKUP(CONCATENATE($O$3,$A40),[2]DATA!$A$1:$G$20000,4,0)),"",VLOOKUP(CONCATENATE($O$3,$A40),[2]DATA!$A$1:$G$2000,4,0))</f>
        <v/>
      </c>
      <c r="E112" s="14" t="str">
        <f>IF(ISERROR(VLOOKUP(CONCATENATE($O$3,$A40),[2]DATA!$A$1:$G$20000,6,0)),"",VLOOKUP(CONCATENATE($O$3,$A40),[2]DATA!$A$1:$G$2000,6,0))</f>
        <v/>
      </c>
      <c r="F112" s="14" t="str">
        <f>IF(ISERROR(VLOOKUP(CONCATENATE($O$3,$A40),[2]DATA!$A$1:$G$20000,7,0)),"",VLOOKUP(CONCATENATE($O$3,$A40),[2]DATA!$A$1:$G$2000,7,0))</f>
        <v/>
      </c>
      <c r="G112" s="13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1:254" x14ac:dyDescent="0.25">
      <c r="A113" s="4">
        <v>33</v>
      </c>
      <c r="B113" s="13"/>
      <c r="C113" s="15"/>
      <c r="D113" s="14" t="str">
        <f>IF(ISERROR(VLOOKUP(CONCATENATE($O$3,$A41),[2]DATA!$A$1:$G$20000,4,0)),"",VLOOKUP(CONCATENATE($O$3,$A41),[2]DATA!$A$1:$G$2000,4,0))</f>
        <v/>
      </c>
      <c r="E113" s="14" t="str">
        <f>IF(ISERROR(VLOOKUP(CONCATENATE($O$3,$A41),[2]DATA!$A$1:$G$20000,6,0)),"",VLOOKUP(CONCATENATE($O$3,$A41),[2]DATA!$A$1:$G$2000,6,0))</f>
        <v/>
      </c>
      <c r="F113" s="14" t="str">
        <f>IF(ISERROR(VLOOKUP(CONCATENATE($O$3,$A41),[2]DATA!$A$1:$G$20000,7,0)),"",VLOOKUP(CONCATENATE($O$3,$A41),[2]DATA!$A$1:$G$2000,7,0))</f>
        <v/>
      </c>
      <c r="G113" s="13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1:254" x14ac:dyDescent="0.25">
      <c r="A114" s="4">
        <v>34</v>
      </c>
      <c r="B114" s="13"/>
      <c r="C114" s="15"/>
      <c r="D114" s="14" t="str">
        <f>IF(ISERROR(VLOOKUP(CONCATENATE($O$3,$A42),[2]DATA!$A$1:$G$20000,4,0)),"",VLOOKUP(CONCATENATE($O$3,$A42),[2]DATA!$A$1:$G$2000,4,0))</f>
        <v/>
      </c>
      <c r="E114" s="14" t="str">
        <f>IF(ISERROR(VLOOKUP(CONCATENATE($O$3,$A42),[2]DATA!$A$1:$G$20000,6,0)),"",VLOOKUP(CONCATENATE($O$3,$A42),[2]DATA!$A$1:$G$2000,6,0))</f>
        <v/>
      </c>
      <c r="F114" s="14" t="str">
        <f>IF(ISERROR(VLOOKUP(CONCATENATE($O$3,$A42),[2]DATA!$A$1:$G$20000,7,0)),"",VLOOKUP(CONCATENATE($O$3,$A42),[2]DATA!$A$1:$G$2000,7,0))</f>
        <v/>
      </c>
      <c r="G114" s="13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1:254" x14ac:dyDescent="0.25">
      <c r="A115" s="4">
        <v>35</v>
      </c>
      <c r="B115" s="13"/>
      <c r="C115" s="15"/>
      <c r="D115" s="14" t="str">
        <f>IF(ISERROR(VLOOKUP(CONCATENATE($O$3,$A43),[2]DATA!$A$1:$G$20000,4,0)),"",VLOOKUP(CONCATENATE($O$3,$A43),[2]DATA!$A$1:$G$2000,4,0))</f>
        <v/>
      </c>
      <c r="E115" s="14" t="str">
        <f>IF(ISERROR(VLOOKUP(CONCATENATE($O$3,$A43),[2]DATA!$A$1:$G$20000,6,0)),"",VLOOKUP(CONCATENATE($O$3,$A43),[2]DATA!$A$1:$G$2000,6,0))</f>
        <v/>
      </c>
      <c r="F115" s="14" t="str">
        <f>IF(ISERROR(VLOOKUP(CONCATENATE($O$3,$A43),[2]DATA!$A$1:$G$20000,7,0)),"",VLOOKUP(CONCATENATE($O$3,$A43),[2]DATA!$A$1:$G$2000,7,0))</f>
        <v/>
      </c>
      <c r="G115" s="13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1:254" x14ac:dyDescent="0.25">
      <c r="A116" s="4">
        <v>36</v>
      </c>
      <c r="B116" s="13"/>
      <c r="C116" s="15"/>
      <c r="D116" s="14" t="str">
        <f>IF(ISERROR(VLOOKUP(CONCATENATE($O$3,$A44),[2]DATA!$A$1:$G$20000,4,0)),"",VLOOKUP(CONCATENATE($O$3,$A44),[2]DATA!$A$1:$G$2000,4,0))</f>
        <v/>
      </c>
      <c r="E116" s="14" t="str">
        <f>IF(ISERROR(VLOOKUP(CONCATENATE($O$3,$A44),[2]DATA!$A$1:$G$20000,6,0)),"",VLOOKUP(CONCATENATE($O$3,$A44),[2]DATA!$A$1:$G$2000,6,0))</f>
        <v/>
      </c>
      <c r="F116" s="14" t="str">
        <f>IF(ISERROR(VLOOKUP(CONCATENATE($O$3,$A44),[2]DATA!$A$1:$G$20000,7,0)),"",VLOOKUP(CONCATENATE($O$3,$A44),[2]DATA!$A$1:$G$2000,7,0))</f>
        <v/>
      </c>
      <c r="G116" s="13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1:254" x14ac:dyDescent="0.25">
      <c r="A117" s="4">
        <v>37</v>
      </c>
      <c r="B117" s="13"/>
      <c r="C117" s="15"/>
      <c r="D117" s="14" t="str">
        <f>IF(ISERROR(VLOOKUP(CONCATENATE($O$3,$A45),[2]DATA!$A$1:$G$20000,4,0)),"",VLOOKUP(CONCATENATE($O$3,$A45),[2]DATA!$A$1:$G$2000,4,0))</f>
        <v/>
      </c>
      <c r="E117" s="14" t="str">
        <f>IF(ISERROR(VLOOKUP(CONCATENATE($O$3,$A45),[2]DATA!$A$1:$G$20000,6,0)),"",VLOOKUP(CONCATENATE($O$3,$A45),[2]DATA!$A$1:$G$2000,6,0))</f>
        <v/>
      </c>
      <c r="F117" s="14" t="str">
        <f>IF(ISERROR(VLOOKUP(CONCATENATE($O$3,$A45),[2]DATA!$A$1:$G$20000,7,0)),"",VLOOKUP(CONCATENATE($O$3,$A45),[2]DATA!$A$1:$G$2000,7,0))</f>
        <v/>
      </c>
      <c r="G117" s="13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1:254" x14ac:dyDescent="0.25">
      <c r="A118" s="4">
        <v>38</v>
      </c>
      <c r="B118" s="13"/>
      <c r="C118" s="15"/>
      <c r="D118" s="14" t="str">
        <f>IF(ISERROR(VLOOKUP(CONCATENATE($O$3,$A46),[2]DATA!$A$1:$G$20000,4,0)),"",VLOOKUP(CONCATENATE($O$3,$A46),[2]DATA!$A$1:$G$2000,4,0))</f>
        <v/>
      </c>
      <c r="E118" s="14" t="str">
        <f>IF(ISERROR(VLOOKUP(CONCATENATE($O$3,$A46),[2]DATA!$A$1:$G$20000,6,0)),"",VLOOKUP(CONCATENATE($O$3,$A46),[2]DATA!$A$1:$G$2000,6,0))</f>
        <v/>
      </c>
      <c r="F118" s="14" t="str">
        <f>IF(ISERROR(VLOOKUP(CONCATENATE($O$3,$A46),[2]DATA!$A$1:$G$20000,7,0)),"",VLOOKUP(CONCATENATE($O$3,$A46),[2]DATA!$A$1:$G$2000,7,0))</f>
        <v/>
      </c>
      <c r="G118" s="13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1:254" x14ac:dyDescent="0.25">
      <c r="A119" s="4">
        <v>39</v>
      </c>
      <c r="B119" s="13"/>
      <c r="C119" s="15"/>
      <c r="D119" s="14" t="str">
        <f>IF(ISERROR(VLOOKUP(CONCATENATE($O$3,$A47),[2]DATA!$A$1:$G$20000,4,0)),"",VLOOKUP(CONCATENATE($O$3,$A47),[2]DATA!$A$1:$G$2000,4,0))</f>
        <v/>
      </c>
      <c r="E119" s="14" t="str">
        <f>IF(ISERROR(VLOOKUP(CONCATENATE($O$3,$A47),[2]DATA!$A$1:$G$20000,6,0)),"",VLOOKUP(CONCATENATE($O$3,$A47),[2]DATA!$A$1:$G$2000,6,0))</f>
        <v/>
      </c>
      <c r="F119" s="14" t="str">
        <f>IF(ISERROR(VLOOKUP(CONCATENATE($O$3,$A47),[2]DATA!$A$1:$G$20000,7,0)),"",VLOOKUP(CONCATENATE($O$3,$A47),[2]DATA!$A$1:$G$2000,7,0))</f>
        <v/>
      </c>
      <c r="G119" s="13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1:254" x14ac:dyDescent="0.25">
      <c r="A120" s="4">
        <v>40</v>
      </c>
      <c r="B120" s="13"/>
      <c r="C120" s="15"/>
      <c r="D120" s="14" t="str">
        <f>IF(ISERROR(VLOOKUP(CONCATENATE($O$3,$A48),[2]DATA!$A$1:$G$20000,4,0)),"",VLOOKUP(CONCATENATE($O$3,$A48),[2]DATA!$A$1:$G$2000,4,0))</f>
        <v/>
      </c>
      <c r="E120" s="14" t="str">
        <f>IF(ISERROR(VLOOKUP(CONCATENATE($O$3,$A48),[2]DATA!$A$1:$G$20000,6,0)),"",VLOOKUP(CONCATENATE($O$3,$A48),[2]DATA!$A$1:$G$2000,6,0))</f>
        <v/>
      </c>
      <c r="F120" s="14" t="str">
        <f>IF(ISERROR(VLOOKUP(CONCATENATE($O$3,$A48),[2]DATA!$A$1:$G$20000,7,0)),"",VLOOKUP(CONCATENATE($O$3,$A48),[2]DATA!$A$1:$G$2000,7,0))</f>
        <v/>
      </c>
      <c r="G120" s="13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1:254" x14ac:dyDescent="0.25">
      <c r="A121" s="4">
        <v>41</v>
      </c>
      <c r="B121" s="13"/>
      <c r="C121" s="15"/>
      <c r="D121" s="14" t="str">
        <f>IF(ISERROR(VLOOKUP(CONCATENATE($O$3,$A49),[2]DATA!$A$1:$G$20000,4,0)),"",VLOOKUP(CONCATENATE($O$3,$A49),[2]DATA!$A$1:$G$2000,4,0))</f>
        <v/>
      </c>
      <c r="E121" s="14" t="str">
        <f>IF(ISERROR(VLOOKUP(CONCATENATE($O$3,$A49),[2]DATA!$A$1:$G$20000,6,0)),"",VLOOKUP(CONCATENATE($O$3,$A49),[2]DATA!$A$1:$G$2000,6,0))</f>
        <v/>
      </c>
      <c r="F121" s="14" t="str">
        <f>IF(ISERROR(VLOOKUP(CONCATENATE($O$3,$A49),[2]DATA!$A$1:$G$20000,7,0)),"",VLOOKUP(CONCATENATE($O$3,$A49),[2]DATA!$A$1:$G$2000,7,0))</f>
        <v/>
      </c>
      <c r="G121" s="13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1:254" x14ac:dyDescent="0.25">
      <c r="A122" s="4">
        <v>42</v>
      </c>
      <c r="B122" s="13"/>
      <c r="C122" s="15"/>
      <c r="D122" s="14" t="str">
        <f>IF(ISERROR(VLOOKUP(CONCATENATE($O$3,$A50),[2]DATA!$A$1:$G$20000,4,0)),"",VLOOKUP(CONCATENATE($O$3,$A50),[2]DATA!$A$1:$G$2000,4,0))</f>
        <v/>
      </c>
      <c r="E122" s="14" t="str">
        <f>IF(ISERROR(VLOOKUP(CONCATENATE($O$3,$A50),[2]DATA!$A$1:$G$20000,6,0)),"",VLOOKUP(CONCATENATE($O$3,$A50),[2]DATA!$A$1:$G$2000,6,0))</f>
        <v/>
      </c>
      <c r="F122" s="14" t="str">
        <f>IF(ISERROR(VLOOKUP(CONCATENATE($O$3,$A50),[2]DATA!$A$1:$G$20000,7,0)),"",VLOOKUP(CONCATENATE($O$3,$A50),[2]DATA!$A$1:$G$2000,7,0))</f>
        <v/>
      </c>
      <c r="G122" s="13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1:254" x14ac:dyDescent="0.25">
      <c r="A123" s="4">
        <v>43</v>
      </c>
      <c r="B123" s="13"/>
      <c r="C123" s="15"/>
      <c r="D123" s="14" t="str">
        <f>IF(ISERROR(VLOOKUP(CONCATENATE($O$3,$A51),[2]DATA!$A$1:$G$20000,4,0)),"",VLOOKUP(CONCATENATE($O$3,$A51),[2]DATA!$A$1:$G$2000,4,0))</f>
        <v/>
      </c>
      <c r="E123" s="14" t="str">
        <f>IF(ISERROR(VLOOKUP(CONCATENATE($O$3,$A51),[2]DATA!$A$1:$G$20000,6,0)),"",VLOOKUP(CONCATENATE($O$3,$A51),[2]DATA!$A$1:$G$2000,6,0))</f>
        <v/>
      </c>
      <c r="F123" s="14" t="str">
        <f>IF(ISERROR(VLOOKUP(CONCATENATE($O$3,$A51),[2]DATA!$A$1:$G$20000,7,0)),"",VLOOKUP(CONCATENATE($O$3,$A51),[2]DATA!$A$1:$G$2000,7,0))</f>
        <v/>
      </c>
      <c r="G123" s="13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1:254" x14ac:dyDescent="0.25">
      <c r="A124" s="4">
        <v>44</v>
      </c>
      <c r="B124" s="13"/>
      <c r="C124" s="15"/>
      <c r="D124" s="14" t="str">
        <f>IF(ISERROR(VLOOKUP(CONCATENATE($O$3,$A52),[2]DATA!$A$1:$G$20000,4,0)),"",VLOOKUP(CONCATENATE($O$3,$A52),[2]DATA!$A$1:$G$2000,4,0))</f>
        <v/>
      </c>
      <c r="E124" s="14" t="str">
        <f>IF(ISERROR(VLOOKUP(CONCATENATE($O$3,$A52),[2]DATA!$A$1:$G$20000,6,0)),"",VLOOKUP(CONCATENATE($O$3,$A52),[2]DATA!$A$1:$G$2000,6,0))</f>
        <v/>
      </c>
      <c r="F124" s="14" t="str">
        <f>IF(ISERROR(VLOOKUP(CONCATENATE($O$3,$A52),[2]DATA!$A$1:$G$20000,7,0)),"",VLOOKUP(CONCATENATE($O$3,$A52),[2]DATA!$A$1:$G$2000,7,0))</f>
        <v/>
      </c>
      <c r="G124" s="13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1:254" x14ac:dyDescent="0.25">
      <c r="A125" s="4">
        <v>45</v>
      </c>
      <c r="B125" s="13"/>
      <c r="C125" s="15"/>
      <c r="D125" s="14" t="str">
        <f>IF(ISERROR(VLOOKUP(CONCATENATE($O$3,$A53),[2]DATA!$A$1:$G$20000,4,0)),"",VLOOKUP(CONCATENATE($O$3,$A53),[2]DATA!$A$1:$G$2000,4,0))</f>
        <v/>
      </c>
      <c r="E125" s="14" t="str">
        <f>IF(ISERROR(VLOOKUP(CONCATENATE($O$3,$A53),[2]DATA!$A$1:$G$20000,6,0)),"",VLOOKUP(CONCATENATE($O$3,$A53),[2]DATA!$A$1:$G$2000,6,0))</f>
        <v/>
      </c>
      <c r="F125" s="14" t="str">
        <f>IF(ISERROR(VLOOKUP(CONCATENATE($O$3,$A53),[2]DATA!$A$1:$G$20000,7,0)),"",VLOOKUP(CONCATENATE($O$3,$A53),[2]DATA!$A$1:$G$2000,7,0))</f>
        <v/>
      </c>
      <c r="G125" s="13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1:254" x14ac:dyDescent="0.25">
      <c r="A126" s="4">
        <v>46</v>
      </c>
      <c r="B126" s="13"/>
      <c r="C126" s="15"/>
      <c r="D126" s="14" t="str">
        <f>IF(ISERROR(VLOOKUP(CONCATENATE($O$3,$A54),[2]DATA!$A$1:$G$20000,4,0)),"",VLOOKUP(CONCATENATE($O$3,$A54),[2]DATA!$A$1:$G$2000,4,0))</f>
        <v/>
      </c>
      <c r="E126" s="14" t="str">
        <f>IF(ISERROR(VLOOKUP(CONCATENATE($O$3,$A54),[2]DATA!$A$1:$G$20000,6,0)),"",VLOOKUP(CONCATENATE($O$3,$A54),[2]DATA!$A$1:$G$2000,6,0))</f>
        <v/>
      </c>
      <c r="F126" s="14" t="str">
        <f>IF(ISERROR(VLOOKUP(CONCATENATE($O$3,$A54),[2]DATA!$A$1:$G$20000,7,0)),"",VLOOKUP(CONCATENATE($O$3,$A54),[2]DATA!$A$1:$G$2000,7,0))</f>
        <v/>
      </c>
      <c r="G126" s="13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1:254" x14ac:dyDescent="0.25">
      <c r="A127" s="4">
        <v>47</v>
      </c>
      <c r="B127" s="13"/>
      <c r="C127" s="15"/>
      <c r="D127" s="14" t="str">
        <f>IF(ISERROR(VLOOKUP(CONCATENATE($O$3,$A55),[2]DATA!$A$1:$G$20000,4,0)),"",VLOOKUP(CONCATENATE($O$3,$A55),[2]DATA!$A$1:$G$2000,4,0))</f>
        <v/>
      </c>
      <c r="E127" s="14" t="str">
        <f>IF(ISERROR(VLOOKUP(CONCATENATE($O$3,$A55),[2]DATA!$A$1:$G$20000,6,0)),"",VLOOKUP(CONCATENATE($O$3,$A55),[2]DATA!$A$1:$G$2000,6,0))</f>
        <v/>
      </c>
      <c r="F127" s="14" t="str">
        <f>IF(ISERROR(VLOOKUP(CONCATENATE($O$3,$A55),[2]DATA!$A$1:$G$20000,7,0)),"",VLOOKUP(CONCATENATE($O$3,$A55),[2]DATA!$A$1:$G$2000,7,0))</f>
        <v/>
      </c>
      <c r="G127" s="13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1:254" x14ac:dyDescent="0.25">
      <c r="A128" s="4">
        <v>48</v>
      </c>
      <c r="B128" s="13"/>
      <c r="C128" s="15"/>
      <c r="D128" s="14" t="str">
        <f>IF(ISERROR(VLOOKUP(CONCATENATE($O$3,$A56),[2]DATA!$A$1:$G$20000,4,0)),"",VLOOKUP(CONCATENATE($O$3,$A56),[2]DATA!$A$1:$G$2000,4,0))</f>
        <v/>
      </c>
      <c r="E128" s="14" t="str">
        <f>IF(ISERROR(VLOOKUP(CONCATENATE($O$3,$A56),[2]DATA!$A$1:$G$20000,6,0)),"",VLOOKUP(CONCATENATE($O$3,$A56),[2]DATA!$A$1:$G$2000,6,0))</f>
        <v/>
      </c>
      <c r="F128" s="14" t="str">
        <f>IF(ISERROR(VLOOKUP(CONCATENATE($O$3,$A56),[2]DATA!$A$1:$G$20000,7,0)),"",VLOOKUP(CONCATENATE($O$3,$A56),[2]DATA!$A$1:$G$2000,7,0))</f>
        <v/>
      </c>
      <c r="G128" s="13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1:254" x14ac:dyDescent="0.25">
      <c r="A129" s="4">
        <v>49</v>
      </c>
      <c r="B129" s="13"/>
      <c r="C129" s="15"/>
      <c r="D129" s="14" t="str">
        <f>IF(ISERROR(VLOOKUP(CONCATENATE($O$3,$A57),[2]DATA!$A$1:$G$20000,4,0)),"",VLOOKUP(CONCATENATE($O$3,$A57),[2]DATA!$A$1:$G$2000,4,0))</f>
        <v/>
      </c>
      <c r="E129" s="14" t="str">
        <f>IF(ISERROR(VLOOKUP(CONCATENATE($O$3,$A57),[2]DATA!$A$1:$G$20000,6,0)),"",VLOOKUP(CONCATENATE($O$3,$A57),[2]DATA!$A$1:$G$2000,6,0))</f>
        <v/>
      </c>
      <c r="F129" s="14" t="str">
        <f>IF(ISERROR(VLOOKUP(CONCATENATE($O$3,$A57),[2]DATA!$A$1:$G$20000,7,0)),"",VLOOKUP(CONCATENATE($O$3,$A57),[2]DATA!$A$1:$G$2000,7,0))</f>
        <v/>
      </c>
      <c r="G129" s="13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1:254" x14ac:dyDescent="0.25">
      <c r="A130" s="4">
        <v>50</v>
      </c>
      <c r="B130" s="13"/>
      <c r="C130" s="15"/>
      <c r="D130" s="14" t="str">
        <f>IF(ISERROR(VLOOKUP(CONCATENATE($O$3,$A58),[2]DATA!$A$1:$G$20000,4,0)),"",VLOOKUP(CONCATENATE($O$3,$A58),[2]DATA!$A$1:$G$2000,4,0))</f>
        <v/>
      </c>
      <c r="E130" s="14" t="str">
        <f>IF(ISERROR(VLOOKUP(CONCATENATE($O$3,$A58),[2]DATA!$A$1:$G$20000,6,0)),"",VLOOKUP(CONCATENATE($O$3,$A58),[2]DATA!$A$1:$G$2000,6,0))</f>
        <v/>
      </c>
      <c r="F130" s="14" t="str">
        <f>IF(ISERROR(VLOOKUP(CONCATENATE($O$3,$A58),[2]DATA!$A$1:$G$20000,7,0)),"",VLOOKUP(CONCATENATE($O$3,$A58),[2]DATA!$A$1:$G$2000,7,0))</f>
        <v/>
      </c>
      <c r="G130" s="13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1:254" x14ac:dyDescent="0.25">
      <c r="A131" s="4">
        <v>51</v>
      </c>
      <c r="B131" s="13"/>
      <c r="C131" s="15"/>
      <c r="D131" s="14" t="str">
        <f>IF(ISERROR(VLOOKUP(CONCATENATE($O$3,$A59),[2]DATA!$A$1:$G$20000,4,0)),"",VLOOKUP(CONCATENATE($O$3,$A59),[2]DATA!$A$1:$G$2000,4,0))</f>
        <v/>
      </c>
      <c r="E131" s="14" t="str">
        <f>IF(ISERROR(VLOOKUP(CONCATENATE($O$3,$A59),[2]DATA!$A$1:$G$20000,6,0)),"",VLOOKUP(CONCATENATE($O$3,$A59),[2]DATA!$A$1:$G$2000,6,0))</f>
        <v/>
      </c>
      <c r="F131" s="14" t="str">
        <f>IF(ISERROR(VLOOKUP(CONCATENATE($O$3,$A59),[2]DATA!$A$1:$G$20000,7,0)),"",VLOOKUP(CONCATENATE($O$3,$A59),[2]DATA!$A$1:$G$2000,7,0))</f>
        <v/>
      </c>
      <c r="G131" s="13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1:254" x14ac:dyDescent="0.25">
      <c r="A132" s="4">
        <v>52</v>
      </c>
      <c r="B132" s="13"/>
      <c r="C132" s="15"/>
      <c r="D132" s="14" t="str">
        <f>IF(ISERROR(VLOOKUP(CONCATENATE($O$3,$A60),[2]DATA!$A$1:$G$20000,4,0)),"",VLOOKUP(CONCATENATE($O$3,$A60),[2]DATA!$A$1:$G$2000,4,0))</f>
        <v/>
      </c>
      <c r="E132" s="14" t="str">
        <f>IF(ISERROR(VLOOKUP(CONCATENATE($O$3,$A60),[2]DATA!$A$1:$G$20000,6,0)),"",VLOOKUP(CONCATENATE($O$3,$A60),[2]DATA!$A$1:$G$2000,6,0))</f>
        <v/>
      </c>
      <c r="F132" s="14" t="str">
        <f>IF(ISERROR(VLOOKUP(CONCATENATE($O$3,$A60),[2]DATA!$A$1:$G$20000,7,0)),"",VLOOKUP(CONCATENATE($O$3,$A60),[2]DATA!$A$1:$G$2000,7,0))</f>
        <v/>
      </c>
      <c r="G132" s="13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1:254" x14ac:dyDescent="0.25">
      <c r="A133" s="4">
        <v>53</v>
      </c>
      <c r="B133" s="13"/>
      <c r="C133" s="15"/>
      <c r="D133" s="14" t="str">
        <f>IF(ISERROR(VLOOKUP(CONCATENATE($O$3,$A61),[2]DATA!$A$1:$G$20000,4,0)),"",VLOOKUP(CONCATENATE($O$3,$A61),[2]DATA!$A$1:$G$2000,4,0))</f>
        <v/>
      </c>
      <c r="E133" s="14" t="str">
        <f>IF(ISERROR(VLOOKUP(CONCATENATE($O$3,$A61),[2]DATA!$A$1:$G$20000,6,0)),"",VLOOKUP(CONCATENATE($O$3,$A61),[2]DATA!$A$1:$G$2000,6,0))</f>
        <v/>
      </c>
      <c r="F133" s="14" t="str">
        <f>IF(ISERROR(VLOOKUP(CONCATENATE($O$3,$A61),[2]DATA!$A$1:$G$20000,7,0)),"",VLOOKUP(CONCATENATE($O$3,$A61),[2]DATA!$A$1:$G$2000,7,0))</f>
        <v/>
      </c>
      <c r="G133" s="13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1:254" x14ac:dyDescent="0.25">
      <c r="A134" s="4">
        <v>54</v>
      </c>
      <c r="B134" s="13"/>
      <c r="C134" s="15"/>
      <c r="D134" s="14" t="str">
        <f>IF(ISERROR(VLOOKUP(CONCATENATE($O$3,$A62),[2]DATA!$A$1:$G$20000,4,0)),"",VLOOKUP(CONCATENATE($O$3,$A62),[2]DATA!$A$1:$G$2000,4,0))</f>
        <v/>
      </c>
      <c r="E134" s="14" t="str">
        <f>IF(ISERROR(VLOOKUP(CONCATENATE($O$3,$A62),[2]DATA!$A$1:$G$20000,6,0)),"",VLOOKUP(CONCATENATE($O$3,$A62),[2]DATA!$A$1:$G$2000,6,0))</f>
        <v/>
      </c>
      <c r="F134" s="14" t="str">
        <f>IF(ISERROR(VLOOKUP(CONCATENATE($O$3,$A62),[2]DATA!$A$1:$G$20000,7,0)),"",VLOOKUP(CONCATENATE($O$3,$A62),[2]DATA!$A$1:$G$2000,7,0))</f>
        <v/>
      </c>
      <c r="G134" s="13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1:254" x14ac:dyDescent="0.25">
      <c r="A135" s="4">
        <v>55</v>
      </c>
      <c r="B135" s="13"/>
      <c r="C135" s="15"/>
      <c r="D135" s="14" t="str">
        <f>IF(ISERROR(VLOOKUP(CONCATENATE($O$3,$A63),[2]DATA!$A$1:$G$20000,4,0)),"",VLOOKUP(CONCATENATE($O$3,$A63),[2]DATA!$A$1:$G$2000,4,0))</f>
        <v/>
      </c>
      <c r="E135" s="14" t="str">
        <f>IF(ISERROR(VLOOKUP(CONCATENATE($O$3,$A63),[2]DATA!$A$1:$G$20000,6,0)),"",VLOOKUP(CONCATENATE($O$3,$A63),[2]DATA!$A$1:$G$2000,6,0))</f>
        <v/>
      </c>
      <c r="F135" s="14" t="str">
        <f>IF(ISERROR(VLOOKUP(CONCATENATE($O$3,$A63),[2]DATA!$A$1:$G$20000,7,0)),"",VLOOKUP(CONCATENATE($O$3,$A63),[2]DATA!$A$1:$G$2000,7,0))</f>
        <v/>
      </c>
      <c r="G135" s="13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1:254" x14ac:dyDescent="0.25">
      <c r="A136" s="4">
        <v>56</v>
      </c>
      <c r="B136" s="13"/>
      <c r="C136" s="15"/>
      <c r="D136" s="14" t="str">
        <f>IF(ISERROR(VLOOKUP(CONCATENATE($O$3,$A64),[2]DATA!$A$1:$G$20000,4,0)),"",VLOOKUP(CONCATENATE($O$3,$A64),[2]DATA!$A$1:$G$2000,4,0))</f>
        <v/>
      </c>
      <c r="E136" s="14" t="str">
        <f>IF(ISERROR(VLOOKUP(CONCATENATE($O$3,$A64),[2]DATA!$A$1:$G$20000,6,0)),"",VLOOKUP(CONCATENATE($O$3,$A64),[2]DATA!$A$1:$G$2000,6,0))</f>
        <v/>
      </c>
      <c r="F136" s="14" t="str">
        <f>IF(ISERROR(VLOOKUP(CONCATENATE($O$3,$A64),[2]DATA!$A$1:$G$20000,7,0)),"",VLOOKUP(CONCATENATE($O$3,$A64),[2]DATA!$A$1:$G$2000,7,0))</f>
        <v/>
      </c>
      <c r="G136" s="13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1:254" x14ac:dyDescent="0.25">
      <c r="A137" s="4">
        <v>57</v>
      </c>
      <c r="B137" s="13"/>
      <c r="C137" s="15"/>
      <c r="D137" s="14" t="str">
        <f>IF(ISERROR(VLOOKUP(CONCATENATE($O$3,$A65),[2]DATA!$A$1:$G$20000,4,0)),"",VLOOKUP(CONCATENATE($O$3,$A65),[2]DATA!$A$1:$G$2000,4,0))</f>
        <v/>
      </c>
      <c r="E137" s="14" t="str">
        <f>IF(ISERROR(VLOOKUP(CONCATENATE($O$3,$A65),[2]DATA!$A$1:$G$20000,6,0)),"",VLOOKUP(CONCATENATE($O$3,$A65),[2]DATA!$A$1:$G$2000,6,0))</f>
        <v/>
      </c>
      <c r="F137" s="14" t="str">
        <f>IF(ISERROR(VLOOKUP(CONCATENATE($O$3,$A65),[2]DATA!$A$1:$G$20000,7,0)),"",VLOOKUP(CONCATENATE($O$3,$A65),[2]DATA!$A$1:$G$2000,7,0))</f>
        <v/>
      </c>
      <c r="G137" s="13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1:254" x14ac:dyDescent="0.25">
      <c r="A138" s="4">
        <v>58</v>
      </c>
      <c r="B138" s="13"/>
      <c r="C138" s="15"/>
      <c r="D138" s="14" t="str">
        <f>IF(ISERROR(VLOOKUP(CONCATENATE($O$3,$A66),[2]DATA!$A$1:$G$20000,4,0)),"",VLOOKUP(CONCATENATE($O$3,$A66),[2]DATA!$A$1:$G$2000,4,0))</f>
        <v/>
      </c>
      <c r="E138" s="14" t="str">
        <f>IF(ISERROR(VLOOKUP(CONCATENATE($O$3,$A66),[2]DATA!$A$1:$G$20000,6,0)),"",VLOOKUP(CONCATENATE($O$3,$A66),[2]DATA!$A$1:$G$2000,6,0))</f>
        <v/>
      </c>
      <c r="F138" s="14" t="str">
        <f>IF(ISERROR(VLOOKUP(CONCATENATE($O$3,$A66),[2]DATA!$A$1:$G$20000,7,0)),"",VLOOKUP(CONCATENATE($O$3,$A66),[2]DATA!$A$1:$G$2000,7,0))</f>
        <v/>
      </c>
      <c r="G138" s="13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1:254" x14ac:dyDescent="0.25">
      <c r="A139" s="4">
        <v>59</v>
      </c>
      <c r="B139" s="13"/>
      <c r="C139" s="15"/>
      <c r="D139" s="14" t="str">
        <f>IF(ISERROR(VLOOKUP(CONCATENATE($O$3,$A67),[2]DATA!$A$1:$G$20000,4,0)),"",VLOOKUP(CONCATENATE($O$3,$A67),[2]DATA!$A$1:$G$2000,4,0))</f>
        <v/>
      </c>
      <c r="E139" s="14" t="str">
        <f>IF(ISERROR(VLOOKUP(CONCATENATE($O$3,$A67),[2]DATA!$A$1:$G$20000,6,0)),"",VLOOKUP(CONCATENATE($O$3,$A67),[2]DATA!$A$1:$G$2000,6,0))</f>
        <v/>
      </c>
      <c r="F139" s="14" t="str">
        <f>IF(ISERROR(VLOOKUP(CONCATENATE($O$3,$A67),[2]DATA!$A$1:$G$20000,7,0)),"",VLOOKUP(CONCATENATE($O$3,$A67),[2]DATA!$A$1:$G$2000,7,0))</f>
        <v/>
      </c>
      <c r="G139" s="13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1:254" x14ac:dyDescent="0.25">
      <c r="A140" s="4">
        <v>60</v>
      </c>
      <c r="B140" s="13"/>
      <c r="C140" s="15"/>
      <c r="D140" s="14" t="str">
        <f>IF(ISERROR(VLOOKUP(CONCATENATE($O$3,$A68),[2]DATA!$A$1:$G$20000,4,0)),"",VLOOKUP(CONCATENATE($O$3,$A68),[2]DATA!$A$1:$G$2000,4,0))</f>
        <v/>
      </c>
      <c r="E140" s="14" t="str">
        <f>IF(ISERROR(VLOOKUP(CONCATENATE($O$3,$A68),[2]DATA!$A$1:$G$20000,6,0)),"",VLOOKUP(CONCATENATE($O$3,$A68),[2]DATA!$A$1:$G$2000,6,0))</f>
        <v/>
      </c>
      <c r="F140" s="14" t="str">
        <f>IF(ISERROR(VLOOKUP(CONCATENATE($O$3,$A68),[2]DATA!$A$1:$G$20000,7,0)),"",VLOOKUP(CONCATENATE($O$3,$A68),[2]DATA!$A$1:$G$2000,7,0))</f>
        <v/>
      </c>
      <c r="G140" s="13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1:254" x14ac:dyDescent="0.25">
      <c r="A141" s="4">
        <v>61</v>
      </c>
      <c r="B141" s="13"/>
      <c r="C141" s="15"/>
      <c r="D141" s="14" t="str">
        <f>IF(ISERROR(VLOOKUP(CONCATENATE($O$3,$A69),[2]DATA!$A$1:$G$20000,4,0)),"",VLOOKUP(CONCATENATE($O$3,$A69),[2]DATA!$A$1:$G$2000,4,0))</f>
        <v/>
      </c>
      <c r="E141" s="14" t="str">
        <f>IF(ISERROR(VLOOKUP(CONCATENATE($O$3,$A69),[2]DATA!$A$1:$G$20000,6,0)),"",VLOOKUP(CONCATENATE($O$3,$A69),[2]DATA!$A$1:$G$2000,6,0))</f>
        <v/>
      </c>
      <c r="F141" s="14" t="str">
        <f>IF(ISERROR(VLOOKUP(CONCATENATE($O$3,$A69),[2]DATA!$A$1:$G$20000,7,0)),"",VLOOKUP(CONCATENATE($O$3,$A69),[2]DATA!$A$1:$G$2000,7,0))</f>
        <v/>
      </c>
      <c r="G141" s="13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1:254" x14ac:dyDescent="0.25">
      <c r="A142" s="4">
        <v>62</v>
      </c>
      <c r="B142" s="13"/>
      <c r="C142" s="15"/>
      <c r="D142" s="14" t="str">
        <f>IF(ISERROR(VLOOKUP(CONCATENATE($O$3,$A70),[2]DATA!$A$1:$G$20000,4,0)),"",VLOOKUP(CONCATENATE($O$3,$A70),[2]DATA!$A$1:$G$2000,4,0))</f>
        <v/>
      </c>
      <c r="E142" s="14" t="str">
        <f>IF(ISERROR(VLOOKUP(CONCATENATE($O$3,$A70),[2]DATA!$A$1:$G$20000,6,0)),"",VLOOKUP(CONCATENATE($O$3,$A70),[2]DATA!$A$1:$G$2000,6,0))</f>
        <v/>
      </c>
      <c r="F142" s="14" t="str">
        <f>IF(ISERROR(VLOOKUP(CONCATENATE($O$3,$A70),[2]DATA!$A$1:$G$20000,7,0)),"",VLOOKUP(CONCATENATE($O$3,$A70),[2]DATA!$A$1:$G$2000,7,0))</f>
        <v/>
      </c>
      <c r="G142" s="13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1:254" x14ac:dyDescent="0.25">
      <c r="A143" s="4">
        <v>63</v>
      </c>
      <c r="B143" s="13"/>
      <c r="C143" s="15"/>
      <c r="D143" s="14" t="str">
        <f>IF(ISERROR(VLOOKUP(CONCATENATE($O$3,$A71),[2]DATA!$A$1:$G$20000,4,0)),"",VLOOKUP(CONCATENATE($O$3,$A71),[2]DATA!$A$1:$G$2000,4,0))</f>
        <v/>
      </c>
      <c r="E143" s="14" t="str">
        <f>IF(ISERROR(VLOOKUP(CONCATENATE($O$3,$A71),[2]DATA!$A$1:$G$20000,6,0)),"",VLOOKUP(CONCATENATE($O$3,$A71),[2]DATA!$A$1:$G$2000,6,0))</f>
        <v/>
      </c>
      <c r="F143" s="14" t="str">
        <f>IF(ISERROR(VLOOKUP(CONCATENATE($O$3,$A71),[2]DATA!$A$1:$G$20000,7,0)),"",VLOOKUP(CONCATENATE($O$3,$A71),[2]DATA!$A$1:$G$2000,7,0))</f>
        <v/>
      </c>
      <c r="G143" s="13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1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2">
    <webPublishItem id="10242" divId="psv_10242" sourceType="range" sourceRef="B1:F143" destinationFile="C:\Users\jbank\Desktop\FFO-2Stuff\Finances\conf\psv.htm" autoRepublish="1"/>
    <webPublishItem id="15612" divId="psv_15612" sourceType="range" sourceRef="B1:G143" destinationFile="C:\Users\jbank\OneDrive\Desktop\FFO-2Stuff\Finances\conf\psv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2023-10-26T19:26:38Z</dcterms:modified>
</cp:coreProperties>
</file>