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327C8749-D774-420C-B5D2-2EB51521BA57}" xr6:coauthVersionLast="47" xr6:coauthVersionMax="47" xr10:uidLastSave="{00000000-0000-0000-0000-000000000000}"/>
  <bookViews>
    <workbookView xWindow="1425" yWindow="142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10" i="1" l="1"/>
  <c r="F15" i="1"/>
  <c r="D21" i="1"/>
  <c r="E26" i="1"/>
  <c r="F31" i="1"/>
  <c r="D37" i="1"/>
  <c r="E46" i="1"/>
  <c r="F50" i="1"/>
  <c r="E54" i="1"/>
  <c r="F59" i="1"/>
  <c r="D65" i="1"/>
  <c r="E70" i="1"/>
  <c r="F75" i="1"/>
  <c r="D72" i="1"/>
  <c r="F63" i="1"/>
  <c r="C5" i="1"/>
  <c r="D16" i="1"/>
  <c r="F26" i="1"/>
  <c r="D32" i="1"/>
  <c r="E37" i="1"/>
  <c r="F46" i="1"/>
  <c r="G50" i="1"/>
  <c r="F54" i="1"/>
  <c r="D60" i="1"/>
  <c r="E65" i="1"/>
  <c r="F70" i="1"/>
  <c r="D76" i="1"/>
  <c r="D28" i="1"/>
  <c r="F8" i="1"/>
  <c r="E14" i="1"/>
  <c r="G49" i="1"/>
  <c r="D10" i="1"/>
  <c r="F10" i="1"/>
  <c r="E21" i="1"/>
  <c r="C6" i="1"/>
  <c r="D11" i="1"/>
  <c r="E16" i="1"/>
  <c r="F21" i="1"/>
  <c r="D27" i="1"/>
  <c r="E32" i="1"/>
  <c r="F37" i="1"/>
  <c r="D47" i="1"/>
  <c r="H50" i="1"/>
  <c r="D55" i="1"/>
  <c r="E60" i="1"/>
  <c r="F65" i="1"/>
  <c r="D71" i="1"/>
  <c r="E76" i="1"/>
  <c r="E61" i="1"/>
  <c r="F12" i="1"/>
  <c r="E30" i="1"/>
  <c r="E11" i="1"/>
  <c r="F16" i="1"/>
  <c r="D22" i="1"/>
  <c r="E27" i="1"/>
  <c r="F32" i="1"/>
  <c r="D38" i="1"/>
  <c r="E47" i="1"/>
  <c r="D51" i="1"/>
  <c r="E55" i="1"/>
  <c r="F60" i="1"/>
  <c r="D66" i="1"/>
  <c r="E71" i="1"/>
  <c r="F76" i="1"/>
  <c r="F6" i="1"/>
  <c r="F51" i="1"/>
  <c r="D8" i="1"/>
  <c r="D25" i="1"/>
  <c r="D6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E77" i="1"/>
  <c r="F66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E33" i="1"/>
  <c r="D18" i="1"/>
  <c r="F28" i="1"/>
  <c r="D34" i="1"/>
  <c r="E39" i="1"/>
  <c r="F48" i="1"/>
  <c r="H51" i="1"/>
  <c r="F56" i="1"/>
  <c r="D62" i="1"/>
  <c r="E67" i="1"/>
  <c r="F72" i="1"/>
  <c r="D78" i="1"/>
  <c r="E23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D56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D12" i="1"/>
  <c r="E7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22" i="1"/>
  <c r="F24" i="1"/>
  <c r="D30" i="1"/>
  <c r="E35" i="1"/>
  <c r="F40" i="1"/>
  <c r="F49" i="1"/>
  <c r="H52" i="1"/>
  <c r="D58" i="1"/>
  <c r="E63" i="1"/>
  <c r="F68" i="1"/>
  <c r="D74" i="1"/>
  <c r="D79" i="1"/>
  <c r="E79" i="1"/>
  <c r="D48" i="1"/>
  <c r="D9" i="1"/>
  <c r="D45" i="1"/>
  <c r="E74" i="1"/>
  <c r="F14" i="1"/>
  <c r="E25" i="1"/>
  <c r="D36" i="1"/>
  <c r="E45" i="1"/>
  <c r="H49" i="1"/>
  <c r="E53" i="1"/>
  <c r="F58" i="1"/>
  <c r="D64" i="1"/>
  <c r="E69" i="1"/>
  <c r="F74" i="1"/>
  <c r="F79" i="1"/>
  <c r="E17" i="1"/>
  <c r="E19" i="1"/>
  <c r="F19" i="1"/>
  <c r="F35" i="1"/>
  <c r="D53" i="1"/>
  <c r="D69" i="1"/>
  <c r="E9" i="1"/>
  <c r="D20" i="1"/>
  <c r="F3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38" i="1"/>
  <c r="D14" i="1"/>
  <c r="E58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<sst xmlns="http://schemas.openxmlformats.org/spreadsheetml/2006/main" count="16" uniqueCount="14">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</sst>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23738333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AC_Milan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77080000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M_ter_Stegen</v>
      </c>
      <c r="E6" s="26" t="str">
        <f>IF(ISERROR(VLOOKUP(CONCATENATE($O$3,$A7),[2]DATA!$B$1:$G$2000,4,0)),"",VLOOKUP(CONCATENATE($O$3,$A7),[2]DATA!$B$1:$G$2000,4,0))</f>
        <v>Bayern_Munich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J_Angelino</v>
      </c>
      <c r="E7" s="26" t="str">
        <f>IF(ISERROR(VLOOKUP(CONCATENATE($O$3,$A8),[2]DATA!$B$1:$G$2000,4,0)),"",VLOOKUP(CONCATENATE($O$3,$A8),[2]DATA!$B$1:$G$2000,4,0))</f>
        <v>Tottenham_Hotspur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P_Dybala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-120000000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69533333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-47875000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M_Maignan</v>
      </c>
      <c r="E45" s="18" t="str">
        <f>IF(ISERROR(VLOOKUP(CONCATENATE($O$3,$A7),[2]DATA!$A$1:$G$20000,6,0)),"",VLOOKUP(CONCATENATE($O$3,$A7),[2]DATA!$A$1:$G$2000,6,0))</f>
        <v>Bayern_Munich</v>
      </c>
      <c r="F45" s="18">
        <f>IF(ISERROR(VLOOKUP(CONCATENATE($O$3,$A7),[2]DATA!$A$1:$G$20000,7,0)),"",VLOOKUP(CONCATENATE($O$3,$A7),[2]DATA!$A$1:$G$2000,7,0))</f>
        <v>45000000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G_Simeone</v>
      </c>
      <c r="E46" s="18" t="str">
        <f>IF(ISERROR(VLOOKUP(CONCATENATE($O$3,$A8),[2]DATA!$A$1:$G$20000,6,0)),"",VLOOKUP(CONCATENATE($O$3,$A8),[2]DATA!$A$1:$G$2000,6,0))</f>
        <v>Blackburn_Rovers</v>
      </c>
      <c r="F46" s="18">
        <f>IF(ISERROR(VLOOKUP(CONCATENATE($O$3,$A8),[2]DATA!$A$1:$G$20000,7,0)),"",VLOOKUP(CONCATENATE($O$3,$A8),[2]DATA!$A$1:$G$2000,7,0))</f>
        <v>30000000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D_Calabria</v>
      </c>
      <c r="E47" s="18" t="str">
        <f>IF(ISERROR(VLOOKUP(CONCATENATE($O$3,$A9),[2]DATA!$A$1:$G$20000,6,0)),"",VLOOKUP(CONCATENATE($O$3,$A9),[2]DATA!$A$1:$G$2000,6,0))</f>
        <v>Tottenham_Hotspur</v>
      </c>
      <c r="F47" s="18">
        <f>IF(ISERROR(VLOOKUP(CONCATENATE($O$3,$A9),[2]DATA!$A$1:$G$20000,7,0)),"",VLOOKUP(CONCATENATE($O$3,$A9),[2]DATA!$A$1:$G$2000,7,0))</f>
        <v>30000000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9784" divId="acm_29784" sourceType="range" sourceRef="B1:F79" destinationFile="C:\Users\jbank\Desktop\FFO-2Stuff\Finances\efl\ac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2023-10-26T19:29:51Z</dcterms:modified>
</cp:coreProperties>
</file>